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universitatdevalencia-my.sharepoint.com/personal/jose_badia_uv_es/Documents/4. PUBLICACIONES/PAPER 25 ES-HotPress_PVDF-TEP_FELIX/PVDF ENM FS Glass plate 2025/5. Data - Zenodo/"/>
    </mc:Choice>
  </mc:AlternateContent>
  <xr:revisionPtr revIDLastSave="1" documentId="8_{424C4DB3-439C-4730-BD57-B94F5C960F04}" xr6:coauthVersionLast="47" xr6:coauthVersionMax="47" xr10:uidLastSave="{28F2E062-8327-49BF-A0FD-338254CD2CF7}"/>
  <bookViews>
    <workbookView xWindow="-110" yWindow="-110" windowWidth="19420" windowHeight="10300" tabRatio="666" activeTab="5" xr2:uid="{48C7BC1F-D91E-4411-8173-841A4458697D}"/>
  </bookViews>
  <sheets>
    <sheet name="Readme" sheetId="20" r:id="rId1"/>
    <sheet name="THICKNESS" sheetId="21" r:id="rId2"/>
    <sheet name="SURFACE DENSITY" sheetId="22" r:id="rId3"/>
    <sheet name="WCA" sheetId="23" r:id="rId4"/>
    <sheet name="SEM ANALYSES" sheetId="24" r:id="rId5"/>
    <sheet name="HYDRAULIC CONTROL" sheetId="16" r:id="rId6"/>
    <sheet name="PRELIM. EXPERIMENTS" sheetId="26" r:id="rId7"/>
  </sheets>
  <definedNames>
    <definedName name="ExternalData_11" localSheetId="4" hidden="1">'SEM ANALYSES'!#REF!</definedName>
    <definedName name="ExternalData_12" localSheetId="4" hidden="1">'SEM ANALYSES'!#REF!</definedName>
    <definedName name="ExternalData_13" localSheetId="4" hidden="1">'SEM ANALYSES'!#REF!</definedName>
    <definedName name="ExternalData_6" localSheetId="4" hidden="1">'SEM ANALYSES'!#REF!</definedName>
    <definedName name="ExternalData_9" localSheetId="4" hidden="1">'SEM ANALYSES'!#REF!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7" i="24" l="1"/>
  <c r="L7" i="24"/>
  <c r="M6" i="24"/>
  <c r="L6" i="24"/>
  <c r="M5" i="24"/>
  <c r="L5" i="24"/>
  <c r="F8" i="24"/>
  <c r="F7" i="24"/>
  <c r="F6" i="24"/>
  <c r="F5" i="24"/>
  <c r="E8" i="24"/>
  <c r="E7" i="24"/>
  <c r="E6" i="24"/>
  <c r="E5" i="2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F1D4287-DB2F-48B4-9172-216D5F4BD390}" keepAlive="1" name="Query - Results (14)" description="Connection to the 'Results (14)' query in the workbook." type="5" refreshedVersion="7" background="1" saveData="1">
    <dbPr connection="Provider=Microsoft.Mashup.OleDb.1;Data Source=$Workbook$;Location=&quot;Results (14)&quot;;Extended Properties=&quot;&quot;" command="SELECT * FROM [Results (14)]"/>
  </connection>
  <connection id="2" xr16:uid="{EC60236D-7CDD-45E3-9540-F19131231CE5}" keepAlive="1" name="Query - Results (16)" description="Connection to the 'Results (16)' query in the workbook." type="5" refreshedVersion="7" background="1" saveData="1">
    <dbPr connection="Provider=Microsoft.Mashup.OleDb.1;Data Source=$Workbook$;Location=&quot;Results (16)&quot;;Extended Properties=&quot;&quot;" command="SELECT * FROM [Results (16)]"/>
  </connection>
  <connection id="3" xr16:uid="{0A2CD0AF-95B1-4689-8D50-9D0F1F2AFD84}" keepAlive="1" name="Query - Results (17)" description="Connection to the 'Results (17)' query in the workbook." type="5" refreshedVersion="7" background="1" saveData="1">
    <dbPr connection="Provider=Microsoft.Mashup.OleDb.1;Data Source=$Workbook$;Location=&quot;Results (17)&quot;;Extended Properties=&quot;&quot;" command="SELECT * FROM [Results (17)]"/>
  </connection>
  <connection id="4" xr16:uid="{9BF0759F-077F-4E94-A709-7054E94B1467}" keepAlive="1" name="Query - Results (19)" description="Connection to the 'Results (19)' query in the workbook." type="5" refreshedVersion="7" background="1" saveData="1">
    <dbPr connection="Provider=Microsoft.Mashup.OleDb.1;Data Source=$Workbook$;Location=&quot;Results (19)&quot;;Extended Properties=&quot;&quot;" command="SELECT * FROM [Results (19)]"/>
  </connection>
  <connection id="5" xr16:uid="{07226BDA-5105-4776-AF54-742756285343}" keepAlive="1" name="Query - Results (2)" description="Connection to the 'Results (2)' query in the workbook." type="5" refreshedVersion="7" background="1" saveData="1">
    <dbPr connection="Provider=Microsoft.Mashup.OleDb.1;Data Source=$Workbook$;Location=&quot;Results (2)&quot;;Extended Properties=&quot;&quot;" command="SELECT * FROM [Results (2)]"/>
  </connection>
  <connection id="6" xr16:uid="{2B58B6FD-C915-40E4-8DDA-9449E2E2D87B}" keepAlive="1" name="Query - Results (28)" description="Connection to the 'Results (28)' query in the workbook." type="5" refreshedVersion="7" background="1" saveData="1">
    <dbPr connection="Provider=Microsoft.Mashup.OleDb.1;Data Source=$Workbook$;Location=&quot;Results (28)&quot;;Extended Properties=&quot;&quot;" command="SELECT * FROM [Results (28)]"/>
  </connection>
  <connection id="7" xr16:uid="{DB32683C-4C51-47E7-8A82-385775BDB940}" keepAlive="1" name="Query - Results (29)" description="Connection to the 'Results (29)' query in the workbook." type="5" refreshedVersion="7" background="1" saveData="1">
    <dbPr connection="Provider=Microsoft.Mashup.OleDb.1;Data Source=$Workbook$;Location=&quot;Results (29)&quot;;Extended Properties=&quot;&quot;" command="SELECT * FROM [Results (29)]"/>
  </connection>
  <connection id="8" xr16:uid="{A293DB74-AC4E-48F6-A6D7-2BD146ED274F}" keepAlive="1" name="Query - Results (3)" description="Connection to the 'Results (3)' query in the workbook." type="5" refreshedVersion="7" background="1" saveData="1">
    <dbPr connection="Provider=Microsoft.Mashup.OleDb.1;Data Source=$Workbook$;Location=&quot;Results (3)&quot;;Extended Properties=&quot;&quot;" command="SELECT * FROM [Results (3)]"/>
  </connection>
  <connection id="9" xr16:uid="{E100012F-FB83-4AF9-B9ED-2540B5146BC3}" keepAlive="1" name="Query - Results (4)" description="Connection to the 'Results (4)' query in the workbook." type="5" refreshedVersion="7" background="1" saveData="1">
    <dbPr connection="Provider=Microsoft.Mashup.OleDb.1;Data Source=$Workbook$;Location=&quot;Results (4)&quot;;Extended Properties=&quot;&quot;" command="SELECT * FROM [Results (4)]"/>
  </connection>
</connections>
</file>

<file path=xl/sharedStrings.xml><?xml version="1.0" encoding="utf-8"?>
<sst xmlns="http://schemas.openxmlformats.org/spreadsheetml/2006/main" count="192" uniqueCount="85">
  <si>
    <t>N</t>
  </si>
  <si>
    <t>-</t>
  </si>
  <si>
    <t>400 rpm</t>
  </si>
  <si>
    <t>600 rpm</t>
  </si>
  <si>
    <t>900 rpm</t>
  </si>
  <si>
    <t>Sample 1</t>
  </si>
  <si>
    <t>Sample 2</t>
  </si>
  <si>
    <t>Sample 3</t>
  </si>
  <si>
    <t>Sample 4</t>
  </si>
  <si>
    <t>Sample 5</t>
  </si>
  <si>
    <t>Sample 6</t>
  </si>
  <si>
    <t>Sample 7</t>
  </si>
  <si>
    <t>Sample 8</t>
  </si>
  <si>
    <t>Sample 9</t>
  </si>
  <si>
    <t>Sample 10</t>
  </si>
  <si>
    <t>Sample 11</t>
  </si>
  <si>
    <t>Sample 12</t>
  </si>
  <si>
    <t>Individual fiber sizes were sorted in ascending order.</t>
  </si>
  <si>
    <t>This file contains the data from the research paper:</t>
  </si>
  <si>
    <r>
      <rPr>
        <b/>
        <sz val="12"/>
        <color rgb="FF0070C0"/>
        <rFont val="Times New Roman"/>
        <family val="1"/>
      </rPr>
      <t>Funding</t>
    </r>
    <r>
      <rPr>
        <sz val="12"/>
        <color rgb="FF0070C0"/>
        <rFont val="Times New Roman"/>
        <family val="1"/>
      </rPr>
      <t>:</t>
    </r>
    <r>
      <rPr>
        <b/>
        <sz val="12"/>
        <color rgb="FF000000"/>
        <rFont val="Times New Roman"/>
        <family val="1"/>
      </rPr>
      <t xml:space="preserve"> </t>
    </r>
    <r>
      <rPr>
        <sz val="12"/>
        <color rgb="FF000000"/>
        <rFont val="Times New Roman"/>
        <family val="1"/>
      </rPr>
      <t>This research is part of the projects TED2021-131276A-I00 and PID2021-122495OA-I00 funded by MCIN/AEI/ 10.13039/501100011033 and by the European Union NextGenerationEU/PRTR. F. Montero-Rocca PhD grant was funded by the Generalitat Valenciana, Spain (CIACIF/2022/386). The PhD grant for R. Jiménez-Robles was funded by Ministerio de Universidades, Spain (Beca de Formación de Profesorado Universitario FPU19/02478).</t>
    </r>
  </si>
  <si>
    <t>δ (µm)</t>
  </si>
  <si>
    <r>
      <t>s</t>
    </r>
    <r>
      <rPr>
        <b/>
        <vertAlign val="subscript"/>
        <sz val="12"/>
        <color theme="1"/>
        <rFont val="Times New Roman"/>
        <family val="1"/>
      </rPr>
      <t>δ</t>
    </r>
    <r>
      <rPr>
        <b/>
        <sz val="12"/>
        <color theme="1"/>
        <rFont val="Times New Roman"/>
        <family val="1"/>
      </rPr>
      <t xml:space="preserve"> (µm)</t>
    </r>
  </si>
  <si>
    <r>
      <t>σ (mg cm</t>
    </r>
    <r>
      <rPr>
        <b/>
        <vertAlign val="superscript"/>
        <sz val="11"/>
        <color theme="1"/>
        <rFont val="Calibri"/>
        <family val="2"/>
        <scheme val="minor"/>
      </rPr>
      <t>-2</t>
    </r>
    <r>
      <rPr>
        <b/>
        <sz val="11"/>
        <color theme="1"/>
        <rFont val="Aptos Narrow"/>
        <family val="2"/>
      </rPr>
      <t>)</t>
    </r>
  </si>
  <si>
    <r>
      <t>s</t>
    </r>
    <r>
      <rPr>
        <b/>
        <vertAlign val="subscript"/>
        <sz val="12"/>
        <color theme="1"/>
        <rFont val="Times New Roman"/>
        <family val="1"/>
      </rPr>
      <t>σ</t>
    </r>
    <r>
      <rPr>
        <b/>
        <sz val="12"/>
        <color theme="1"/>
        <rFont val="Times New Roman"/>
        <family val="1"/>
      </rPr>
      <t xml:space="preserve"> (mg cm</t>
    </r>
    <r>
      <rPr>
        <b/>
        <vertAlign val="superscript"/>
        <sz val="11"/>
        <color theme="1"/>
        <rFont val="Calibri"/>
        <family val="2"/>
        <scheme val="minor"/>
      </rPr>
      <t>-2</t>
    </r>
    <r>
      <rPr>
        <b/>
        <sz val="11"/>
        <color theme="1"/>
        <rFont val="Aptos Narrow"/>
        <family val="2"/>
      </rPr>
      <t>)</t>
    </r>
  </si>
  <si>
    <t>WCA (°)</t>
  </si>
  <si>
    <r>
      <t>s</t>
    </r>
    <r>
      <rPr>
        <b/>
        <vertAlign val="subscript"/>
        <sz val="12"/>
        <color theme="1"/>
        <rFont val="Times New Roman"/>
        <family val="1"/>
      </rPr>
      <t>WCA</t>
    </r>
    <r>
      <rPr>
        <b/>
        <sz val="12"/>
        <color theme="1"/>
        <rFont val="Times New Roman"/>
        <family val="1"/>
      </rPr>
      <t xml:space="preserve"> (°)</t>
    </r>
  </si>
  <si>
    <t>Flat and moving</t>
  </si>
  <si>
    <t>Rotary and moving</t>
  </si>
  <si>
    <t>Flat and static</t>
  </si>
  <si>
    <t>Rotary and static</t>
  </si>
  <si>
    <r>
      <t>d</t>
    </r>
    <r>
      <rPr>
        <b/>
        <vertAlign val="subscript"/>
        <sz val="12"/>
        <color theme="1"/>
        <rFont val="Calibri"/>
        <family val="2"/>
        <scheme val="minor"/>
      </rPr>
      <t>F</t>
    </r>
    <r>
      <rPr>
        <b/>
        <vertAlign val="superscript"/>
        <sz val="12"/>
        <color theme="1"/>
        <rFont val="Calibri"/>
        <family val="2"/>
        <scheme val="minor"/>
      </rPr>
      <t>MIN</t>
    </r>
  </si>
  <si>
    <r>
      <t>d</t>
    </r>
    <r>
      <rPr>
        <b/>
        <vertAlign val="subscript"/>
        <sz val="12"/>
        <color theme="1"/>
        <rFont val="Calibri"/>
        <family val="2"/>
        <scheme val="minor"/>
      </rPr>
      <t>F</t>
    </r>
    <r>
      <rPr>
        <b/>
        <vertAlign val="superscript"/>
        <sz val="12"/>
        <color theme="1"/>
        <rFont val="Calibri"/>
        <family val="2"/>
        <scheme val="minor"/>
      </rPr>
      <t>MAX</t>
    </r>
  </si>
  <si>
    <r>
      <t>d</t>
    </r>
    <r>
      <rPr>
        <b/>
        <vertAlign val="subscript"/>
        <sz val="12"/>
        <color theme="1"/>
        <rFont val="Calibri"/>
        <family val="2"/>
        <scheme val="minor"/>
      </rPr>
      <t>F</t>
    </r>
    <r>
      <rPr>
        <b/>
        <vertAlign val="superscript"/>
        <sz val="12"/>
        <color theme="1"/>
        <rFont val="Calibri"/>
        <family val="2"/>
        <scheme val="minor"/>
      </rPr>
      <t>AVG</t>
    </r>
  </si>
  <si>
    <r>
      <t>s</t>
    </r>
    <r>
      <rPr>
        <b/>
        <vertAlign val="subscript"/>
        <sz val="12"/>
        <color theme="1"/>
        <rFont val="Times New Roman"/>
        <family val="1"/>
      </rPr>
      <t>d</t>
    </r>
    <r>
      <rPr>
        <b/>
        <vertAlign val="subscript"/>
        <sz val="12"/>
        <color theme="1"/>
        <rFont val="Calibri"/>
        <family val="2"/>
        <scheme val="minor"/>
      </rPr>
      <t>F</t>
    </r>
  </si>
  <si>
    <r>
      <t>d</t>
    </r>
    <r>
      <rPr>
        <b/>
        <vertAlign val="subscript"/>
        <sz val="12"/>
        <color theme="1"/>
        <rFont val="Calibri"/>
        <family val="2"/>
        <scheme val="minor"/>
      </rPr>
      <t>F</t>
    </r>
    <r>
      <rPr>
        <b/>
        <sz val="12"/>
        <color theme="1"/>
        <rFont val="Times New Roman"/>
        <family val="1"/>
      </rPr>
      <t xml:space="preserve"> (nm)</t>
    </r>
  </si>
  <si>
    <t>Position (cm)</t>
  </si>
  <si>
    <r>
      <t>σ (mg cm</t>
    </r>
    <r>
      <rPr>
        <b/>
        <vertAlign val="superscript"/>
        <sz val="12"/>
        <color theme="1"/>
        <rFont val="Times New Roman"/>
        <family val="1"/>
      </rPr>
      <t>-2</t>
    </r>
    <r>
      <rPr>
        <b/>
        <sz val="12"/>
        <color theme="1"/>
        <rFont val="Times New Roman"/>
        <family val="1"/>
      </rPr>
      <t>)</t>
    </r>
  </si>
  <si>
    <r>
      <rPr>
        <b/>
        <sz val="12"/>
        <color theme="1"/>
        <rFont val="Calibri"/>
        <family val="2"/>
      </rPr>
      <t>Δ</t>
    </r>
    <r>
      <rPr>
        <b/>
        <vertAlign val="subscript"/>
        <sz val="12"/>
        <color theme="1"/>
        <rFont val="Times New Roman"/>
        <family val="1"/>
      </rPr>
      <t>σ</t>
    </r>
    <r>
      <rPr>
        <b/>
        <sz val="12"/>
        <color theme="1"/>
        <rFont val="Times New Roman"/>
        <family val="1"/>
      </rPr>
      <t xml:space="preserve"> (mg cm</t>
    </r>
    <r>
      <rPr>
        <b/>
        <vertAlign val="superscript"/>
        <sz val="12"/>
        <color theme="1"/>
        <rFont val="Times New Roman"/>
        <family val="1"/>
      </rPr>
      <t>-2</t>
    </r>
    <r>
      <rPr>
        <b/>
        <sz val="12"/>
        <color theme="1"/>
        <rFont val="Times New Roman"/>
        <family val="1"/>
      </rPr>
      <t>)</t>
    </r>
  </si>
  <si>
    <t>Fiber angle, θ (°)</t>
  </si>
  <si>
    <t>1st Step: 130 °C 15 h</t>
  </si>
  <si>
    <t>2nd Step: 150 °C 1h</t>
  </si>
  <si>
    <t>2nd Step: 150 °C 6h</t>
  </si>
  <si>
    <t>2nd Step: 160 °C 1h</t>
  </si>
  <si>
    <t>2nd Step: 160 °C 6h</t>
  </si>
  <si>
    <r>
      <t>ε</t>
    </r>
    <r>
      <rPr>
        <b/>
        <vertAlign val="subscript"/>
        <sz val="12"/>
        <color theme="1"/>
        <rFont val="Times New Roman"/>
        <family val="1"/>
      </rPr>
      <t>s</t>
    </r>
    <r>
      <rPr>
        <b/>
        <sz val="12"/>
        <color theme="1"/>
        <rFont val="Times New Roman"/>
        <family val="1"/>
      </rPr>
      <t xml:space="preserve"> (%)</t>
    </r>
  </si>
  <si>
    <r>
      <t>s</t>
    </r>
    <r>
      <rPr>
        <b/>
        <vertAlign val="subscript"/>
        <sz val="12"/>
        <color theme="1"/>
        <rFont val="Times New Roman"/>
        <family val="1"/>
      </rPr>
      <t>εs</t>
    </r>
    <r>
      <rPr>
        <b/>
        <sz val="12"/>
        <color theme="1"/>
        <rFont val="Times New Roman"/>
        <family val="1"/>
      </rPr>
      <t xml:space="preserve"> (%)</t>
    </r>
  </si>
  <si>
    <r>
      <t>t</t>
    </r>
    <r>
      <rPr>
        <vertAlign val="subscript"/>
        <sz val="12"/>
        <color theme="1"/>
        <rFont val="Times New Roman"/>
        <family val="1"/>
      </rPr>
      <t>BT</t>
    </r>
    <r>
      <rPr>
        <b/>
        <sz val="12"/>
        <color theme="1"/>
        <rFont val="Times New Roman"/>
        <family val="1"/>
      </rPr>
      <t xml:space="preserve"> (h)</t>
    </r>
  </si>
  <si>
    <r>
      <rPr>
        <sz val="12"/>
        <color theme="1"/>
        <rFont val="Times New Roman"/>
        <family val="1"/>
      </rPr>
      <t>Δt</t>
    </r>
    <r>
      <rPr>
        <vertAlign val="subscript"/>
        <sz val="12"/>
        <color theme="1"/>
        <rFont val="Times New Roman"/>
        <family val="1"/>
      </rPr>
      <t>BT</t>
    </r>
    <r>
      <rPr>
        <b/>
        <sz val="12"/>
        <color theme="1"/>
        <rFont val="Times New Roman"/>
        <family val="1"/>
      </rPr>
      <t xml:space="preserve"> (h)</t>
    </r>
  </si>
  <si>
    <t>141±4</t>
  </si>
  <si>
    <t>90±40</t>
  </si>
  <si>
    <t>1.50±0.06</t>
  </si>
  <si>
    <t>450±170</t>
  </si>
  <si>
    <t>128±1</t>
  </si>
  <si>
    <t>160±20</t>
  </si>
  <si>
    <t>530±160</t>
  </si>
  <si>
    <t>Needle size (Ga)</t>
  </si>
  <si>
    <r>
      <t>σ
(mg cm</t>
    </r>
    <r>
      <rPr>
        <b/>
        <vertAlign val="superscript"/>
        <sz val="12"/>
        <color theme="1"/>
        <rFont val="Times New Roman"/>
        <family val="1"/>
      </rPr>
      <t>-2</t>
    </r>
    <r>
      <rPr>
        <b/>
        <sz val="12"/>
        <color theme="1"/>
        <rFont val="Times New Roman"/>
        <family val="1"/>
      </rPr>
      <t>)</t>
    </r>
  </si>
  <si>
    <r>
      <t>d</t>
    </r>
    <r>
      <rPr>
        <b/>
        <vertAlign val="subscript"/>
        <sz val="12"/>
        <color theme="1"/>
        <rFont val="Times New Roman"/>
        <family val="1"/>
      </rPr>
      <t xml:space="preserve">F
</t>
    </r>
    <r>
      <rPr>
        <b/>
        <sz val="12"/>
        <color theme="1"/>
        <rFont val="Times New Roman"/>
        <family val="1"/>
      </rPr>
      <t>(nm)</t>
    </r>
  </si>
  <si>
    <t>δ
(μm)</t>
  </si>
  <si>
    <t>WCA
(°)</t>
  </si>
  <si>
    <t>V
(kV)</t>
  </si>
  <si>
    <t>TCD
(cm)</t>
  </si>
  <si>
    <r>
      <t>Q</t>
    </r>
    <r>
      <rPr>
        <b/>
        <vertAlign val="subscript"/>
        <sz val="12"/>
        <color theme="1"/>
        <rFont val="Times New Roman"/>
        <family val="1"/>
      </rPr>
      <t xml:space="preserve">ESP
</t>
    </r>
    <r>
      <rPr>
        <b/>
        <sz val="12"/>
        <color theme="1"/>
        <rFont val="Times New Roman"/>
        <family val="1"/>
      </rPr>
      <t>(mL h</t>
    </r>
    <r>
      <rPr>
        <b/>
        <vertAlign val="superscript"/>
        <sz val="12"/>
        <color theme="1"/>
        <rFont val="Times New Roman"/>
        <family val="1"/>
      </rPr>
      <t>-1</t>
    </r>
    <r>
      <rPr>
        <b/>
        <sz val="12"/>
        <color theme="1"/>
        <rFont val="Times New Roman"/>
        <family val="1"/>
      </rPr>
      <t>)</t>
    </r>
  </si>
  <si>
    <r>
      <t>V</t>
    </r>
    <r>
      <rPr>
        <b/>
        <vertAlign val="subscript"/>
        <sz val="12"/>
        <color theme="1"/>
        <rFont val="Times New Roman"/>
        <family val="1"/>
      </rPr>
      <t xml:space="preserve">DOPE
</t>
    </r>
    <r>
      <rPr>
        <b/>
        <sz val="12"/>
        <color theme="1"/>
        <rFont val="Times New Roman"/>
        <family val="1"/>
      </rPr>
      <t>(mL)</t>
    </r>
  </si>
  <si>
    <t>Figure S3. Fiber size (dF) distribution histograms of PVDF ENMs fabricated with flat or rotary collectors, and with static or moving needle. ESP conditions: tESP = 2.5 h (flat collector); tESP = 5 h (rotary drum collector, 400 rpm); QESP = 1.20 mL h-1; TCD = 12 cm. Heat treatment: 130 ºC for 15 h.</t>
  </si>
  <si>
    <r>
      <t>Figure 2. (a) Surface electron micrographs and nanofiber diameter (dF) of PVDF ENMs fabricated with flat or rotary collectors, and with static or moving needle. (b) Effect of needle motion and collector type in water contact angle (WCA), thickness (δ), and polymer surface density (σ). ESP conditions: t</t>
    </r>
    <r>
      <rPr>
        <b/>
        <vertAlign val="subscript"/>
        <sz val="12"/>
        <color theme="1"/>
        <rFont val="Times New Roman"/>
        <family val="1"/>
      </rPr>
      <t>ESP</t>
    </r>
    <r>
      <rPr>
        <b/>
        <sz val="12"/>
        <color theme="1"/>
        <rFont val="Times New Roman"/>
        <family val="1"/>
      </rPr>
      <t xml:space="preserve"> = 2.5 h (flat collector); t</t>
    </r>
    <r>
      <rPr>
        <b/>
        <vertAlign val="subscript"/>
        <sz val="12"/>
        <color theme="1"/>
        <rFont val="Times New Roman"/>
        <family val="1"/>
      </rPr>
      <t>ESP</t>
    </r>
    <r>
      <rPr>
        <b/>
        <sz val="12"/>
        <color theme="1"/>
        <rFont val="Times New Roman"/>
        <family val="1"/>
      </rPr>
      <t xml:space="preserve"> = 5 h (rotary drum collector, 400 rpm); Q</t>
    </r>
    <r>
      <rPr>
        <b/>
        <vertAlign val="subscript"/>
        <sz val="12"/>
        <color theme="1"/>
        <rFont val="Times New Roman"/>
        <family val="1"/>
      </rPr>
      <t>ESP</t>
    </r>
    <r>
      <rPr>
        <b/>
        <sz val="12"/>
        <color theme="1"/>
        <rFont val="Times New Roman"/>
        <family val="1"/>
      </rPr>
      <t xml:space="preserve"> = 1.20 mL h</t>
    </r>
    <r>
      <rPr>
        <b/>
        <vertAlign val="superscript"/>
        <sz val="12"/>
        <color theme="1"/>
        <rFont val="Times New Roman"/>
        <family val="1"/>
      </rPr>
      <t>-1</t>
    </r>
    <r>
      <rPr>
        <b/>
        <sz val="12"/>
        <color theme="1"/>
        <rFont val="Times New Roman"/>
        <family val="1"/>
      </rPr>
      <t xml:space="preserve">; TCD = 12 cm. Heat treatment: 130 ºC for 15 h. Bar errors represent the standard deviation. </t>
    </r>
  </si>
  <si>
    <r>
      <t>Figure 3. Thickness (δ, and polymer surface density (σ) profile for PVDF ENM. ESP conditions: rotary drum collector at 400 rpm, static needle, Q</t>
    </r>
    <r>
      <rPr>
        <b/>
        <vertAlign val="subscript"/>
        <sz val="12"/>
        <color theme="1"/>
        <rFont val="Times New Roman"/>
        <family val="1"/>
      </rPr>
      <t>ESP</t>
    </r>
    <r>
      <rPr>
        <b/>
        <sz val="12"/>
        <color theme="1"/>
        <rFont val="Times New Roman"/>
        <family val="1"/>
      </rPr>
      <t xml:space="preserve"> = 1.20 mL h</t>
    </r>
    <r>
      <rPr>
        <b/>
        <vertAlign val="superscript"/>
        <sz val="12"/>
        <color theme="1"/>
        <rFont val="Times New Roman"/>
        <family val="1"/>
      </rPr>
      <t>-1</t>
    </r>
    <r>
      <rPr>
        <b/>
        <sz val="12"/>
        <color theme="1"/>
        <rFont val="Times New Roman"/>
        <family val="1"/>
      </rPr>
      <t>, TCD = 12 cm, t</t>
    </r>
    <r>
      <rPr>
        <b/>
        <vertAlign val="subscript"/>
        <sz val="12"/>
        <color theme="1"/>
        <rFont val="Times New Roman"/>
        <family val="1"/>
      </rPr>
      <t>ESP</t>
    </r>
    <r>
      <rPr>
        <b/>
        <sz val="12"/>
        <color theme="1"/>
        <rFont val="Times New Roman"/>
        <family val="1"/>
      </rPr>
      <t xml:space="preserve"> = 8 h. Heat treatment: 130 ºC for 15 h. The 0 cm position corresponds to the central point of the collector.</t>
    </r>
  </si>
  <si>
    <r>
      <t>Figure 6. Effect of the accumulative heat-treatment temperature (T</t>
    </r>
    <r>
      <rPr>
        <b/>
        <vertAlign val="subscript"/>
        <sz val="12"/>
        <color theme="1"/>
        <rFont val="Times New Roman"/>
        <family val="1"/>
      </rPr>
      <t>HT</t>
    </r>
    <r>
      <rPr>
        <b/>
        <sz val="12"/>
        <color theme="1"/>
        <rFont val="Times New Roman"/>
        <family val="1"/>
      </rPr>
      <t>) and time (t</t>
    </r>
    <r>
      <rPr>
        <b/>
        <vertAlign val="subscript"/>
        <sz val="12"/>
        <color theme="1"/>
        <rFont val="Times New Roman"/>
        <family val="1"/>
      </rPr>
      <t>HT</t>
    </r>
    <r>
      <rPr>
        <b/>
        <sz val="12"/>
        <color theme="1"/>
        <rFont val="Times New Roman"/>
        <family val="1"/>
      </rPr>
      <t>) on (a) membrane surface morphology, and (b) water contact angle (WCA ), thickness (δ ), and surface porosity (ε</t>
    </r>
    <r>
      <rPr>
        <b/>
        <vertAlign val="subscript"/>
        <sz val="12"/>
        <color theme="1"/>
        <rFont val="Times New Roman"/>
        <family val="1"/>
      </rPr>
      <t>S</t>
    </r>
    <r>
      <rPr>
        <b/>
        <sz val="12"/>
        <color theme="1"/>
        <rFont val="Times New Roman"/>
        <family val="1"/>
      </rPr>
      <t>). ESP conditions: rotary collector at 400 rpm, moving needle, Q</t>
    </r>
    <r>
      <rPr>
        <b/>
        <vertAlign val="subscript"/>
        <sz val="12"/>
        <color theme="1"/>
        <rFont val="Times New Roman"/>
        <family val="1"/>
      </rPr>
      <t>ESP</t>
    </r>
    <r>
      <rPr>
        <b/>
        <sz val="12"/>
        <color theme="1"/>
        <rFont val="Times New Roman"/>
        <family val="1"/>
      </rPr>
      <t xml:space="preserve"> = 1.20 mL h</t>
    </r>
    <r>
      <rPr>
        <b/>
        <vertAlign val="superscript"/>
        <sz val="12"/>
        <color theme="1"/>
        <rFont val="Times New Roman"/>
        <family val="1"/>
      </rPr>
      <t>-1</t>
    </r>
    <r>
      <rPr>
        <b/>
        <sz val="12"/>
        <color theme="1"/>
        <rFont val="Times New Roman"/>
        <family val="1"/>
      </rPr>
      <t>, TCD = 12 cm, t</t>
    </r>
    <r>
      <rPr>
        <b/>
        <vertAlign val="subscript"/>
        <sz val="12"/>
        <color theme="1"/>
        <rFont val="Times New Roman"/>
        <family val="1"/>
      </rPr>
      <t>ES</t>
    </r>
    <r>
      <rPr>
        <b/>
        <sz val="12"/>
        <color theme="1"/>
        <rFont val="Times New Roman"/>
        <family val="1"/>
      </rPr>
      <t>P = 5 h.</t>
    </r>
  </si>
  <si>
    <r>
      <t>Figure 7. (a) Membrane integrity under operation conditions: membrane thickness (δ) vs. breakthrough time (t</t>
    </r>
    <r>
      <rPr>
        <b/>
        <vertAlign val="subscript"/>
        <sz val="12"/>
        <color theme="1"/>
        <rFont val="Times New Roman"/>
        <family val="1"/>
      </rPr>
      <t>BT</t>
    </r>
    <r>
      <rPr>
        <b/>
        <sz val="12"/>
        <color theme="1"/>
        <rFont val="Times New Roman"/>
        <family val="1"/>
      </rPr>
      <t>); and (b) Polymer surface density (σ) vs. thickness (δ) for PVDF ENMs. ESP conditions: Q</t>
    </r>
    <r>
      <rPr>
        <b/>
        <vertAlign val="subscript"/>
        <sz val="12"/>
        <color theme="1"/>
        <rFont val="Times New Roman"/>
        <family val="1"/>
      </rPr>
      <t>ESP</t>
    </r>
    <r>
      <rPr>
        <b/>
        <sz val="12"/>
        <color theme="1"/>
        <rFont val="Times New Roman"/>
        <family val="1"/>
      </rPr>
      <t xml:space="preserve"> = 1.20 mL h</t>
    </r>
    <r>
      <rPr>
        <b/>
        <vertAlign val="superscript"/>
        <sz val="12"/>
        <color theme="1"/>
        <rFont val="Times New Roman"/>
        <family val="1"/>
      </rPr>
      <t>-1</t>
    </r>
    <r>
      <rPr>
        <b/>
        <sz val="12"/>
        <color theme="1"/>
        <rFont val="Times New Roman"/>
        <family val="1"/>
      </rPr>
      <t>. TCD = 12 cm. Heat treatment: 130 ºC for 15 h followed by 150 °C for 6 h (70 Pa).</t>
    </r>
  </si>
  <si>
    <r>
      <t>Figure 4. (a) Surface electron micrographs and average nanofiber diameter (d</t>
    </r>
    <r>
      <rPr>
        <b/>
        <vertAlign val="subscript"/>
        <sz val="12"/>
        <color theme="1"/>
        <rFont val="Times New Roman"/>
        <family val="1"/>
      </rPr>
      <t>F</t>
    </r>
    <r>
      <rPr>
        <b/>
        <sz val="12"/>
        <color theme="1"/>
        <rFont val="Times New Roman"/>
        <family val="1"/>
      </rPr>
      <t>), (b) fiber alignment degree (A</t>
    </r>
    <r>
      <rPr>
        <b/>
        <vertAlign val="subscript"/>
        <sz val="12"/>
        <color theme="1"/>
        <rFont val="Times New Roman"/>
        <family val="1"/>
      </rPr>
      <t>θ</t>
    </r>
    <r>
      <rPr>
        <b/>
        <sz val="12"/>
        <color theme="1"/>
        <rFont val="Times New Roman"/>
        <family val="1"/>
      </rPr>
      <t>) vs. fiber angle (θ) histograms, and (c) water contact angle (WCA), of PVDF ENMs. ESP conditions: rotary collector at 400, 600, and 900 rpm, moving needle, Q</t>
    </r>
    <r>
      <rPr>
        <b/>
        <vertAlign val="subscript"/>
        <sz val="12"/>
        <color theme="1"/>
        <rFont val="Times New Roman"/>
        <family val="1"/>
      </rPr>
      <t>ESP</t>
    </r>
    <r>
      <rPr>
        <b/>
        <sz val="12"/>
        <color theme="1"/>
        <rFont val="Times New Roman"/>
        <family val="1"/>
      </rPr>
      <t xml:space="preserve"> = 1.10 mL h</t>
    </r>
    <r>
      <rPr>
        <b/>
        <vertAlign val="superscript"/>
        <sz val="12"/>
        <color theme="1"/>
        <rFont val="Times New Roman"/>
        <family val="1"/>
      </rPr>
      <t>-1</t>
    </r>
    <r>
      <rPr>
        <b/>
        <sz val="12"/>
        <color theme="1"/>
        <rFont val="Times New Roman"/>
        <family val="1"/>
      </rPr>
      <t xml:space="preserve">. TCD = 12 cm. Heat treatment: 130 ºC for 15 h. </t>
    </r>
  </si>
  <si>
    <t>Journal of Applied Polymer Science (Wiley), 2025</t>
  </si>
  <si>
    <t>Félix Montero-Rocca; José David Badia-Valiente; Oscar Gil-Castell; Ramón Jiménez-Robles; Vicente Martínez-Soria; Marta Izquierdo</t>
  </si>
  <si>
    <r>
      <rPr>
        <b/>
        <sz val="12"/>
        <color theme="9" tint="-0.249977111117893"/>
        <rFont val="Times New Roman"/>
        <family val="1"/>
      </rPr>
      <t>Green tabs</t>
    </r>
    <r>
      <rPr>
        <sz val="12"/>
        <color theme="1"/>
        <rFont val="Times New Roman"/>
        <family val="1"/>
      </rPr>
      <t>:</t>
    </r>
    <r>
      <rPr>
        <b/>
        <sz val="12"/>
        <color theme="1"/>
        <rFont val="Times New Roman"/>
        <family val="1"/>
      </rPr>
      <t xml:space="preserve"> </t>
    </r>
    <r>
      <rPr>
        <sz val="12"/>
        <color theme="1"/>
        <rFont val="Times New Roman"/>
        <family val="1"/>
      </rPr>
      <t>Related to membrane analysis based on different analytical techniques.</t>
    </r>
  </si>
  <si>
    <r>
      <t>WCA</t>
    </r>
    <r>
      <rPr>
        <sz val="12"/>
        <color theme="1"/>
        <rFont val="Times New Roman"/>
        <family val="1"/>
      </rPr>
      <t>: Contains membrane water contact angle data, measured with the sessile drop technique.</t>
    </r>
  </si>
  <si>
    <r>
      <rPr>
        <b/>
        <sz val="12"/>
        <color theme="7" tint="-0.249977111117893"/>
        <rFont val="Times New Roman"/>
        <family val="1"/>
      </rPr>
      <t>Yellow tabs</t>
    </r>
    <r>
      <rPr>
        <sz val="12"/>
        <color theme="1"/>
        <rFont val="Times New Roman"/>
        <family val="1"/>
      </rPr>
      <t>:</t>
    </r>
    <r>
      <rPr>
        <b/>
        <sz val="12"/>
        <color theme="1"/>
        <rFont val="Times New Roman"/>
        <family val="1"/>
      </rPr>
      <t xml:space="preserve"> </t>
    </r>
    <r>
      <rPr>
        <sz val="12"/>
        <color theme="1"/>
        <rFont val="Times New Roman"/>
        <family val="1"/>
      </rPr>
      <t>Related to the membrane performance in the application of interest.</t>
    </r>
  </si>
  <si>
    <r>
      <rPr>
        <b/>
        <sz val="12"/>
        <color theme="1"/>
        <rFont val="Times New Roman"/>
        <family val="1"/>
      </rPr>
      <t>THICKNESS</t>
    </r>
    <r>
      <rPr>
        <sz val="12"/>
        <color theme="1"/>
        <rFont val="Times New Roman"/>
        <family val="1"/>
      </rPr>
      <t>: Contains membrane thickness, measured by a digital micrometer, and compression ratio data.</t>
    </r>
  </si>
  <si>
    <r>
      <rPr>
        <b/>
        <sz val="12"/>
        <color theme="1"/>
        <rFont val="Times New Roman"/>
        <family val="1"/>
      </rPr>
      <t>SURFACE DENSITY</t>
    </r>
    <r>
      <rPr>
        <sz val="12"/>
        <color theme="1"/>
        <rFont val="Times New Roman"/>
        <family val="1"/>
      </rPr>
      <t>: Contains membrane surface density data, obtained by the quotient between the mass of each specimen and its surface area.</t>
    </r>
  </si>
  <si>
    <r>
      <t xml:space="preserve">SEM ANALYSES: </t>
    </r>
    <r>
      <rPr>
        <sz val="12"/>
        <color theme="1"/>
        <rFont val="Times New Roman"/>
        <family val="1"/>
      </rPr>
      <t>Contains data related to further analysis of the SEM images to calculate fiber diameter, fiber alignment degree, and surface porosity.</t>
    </r>
  </si>
  <si>
    <t>Hydrophobic PVDF-based electrospun nanofibrous membranes:
design criteria fabrication and resistance to long-term hydrodynamic operation</t>
  </si>
  <si>
    <r>
      <rPr>
        <b/>
        <sz val="12"/>
        <color theme="1"/>
        <rFont val="Times New Roman"/>
        <family val="1"/>
      </rPr>
      <t>HYDRAULIC CONTROL:</t>
    </r>
    <r>
      <rPr>
        <sz val="12"/>
        <color theme="1"/>
        <rFont val="Times New Roman"/>
        <family val="1"/>
      </rPr>
      <t xml:space="preserve"> Contains data about breakthrough time from membrane essays in a flat-sheet membrane contactor under simulated operating conditions.</t>
    </r>
  </si>
  <si>
    <r>
      <t>Table S1. Electrospinning parameters and resulting membrane properties from preliminary experiments using a flat collector and a static needle. V</t>
    </r>
    <r>
      <rPr>
        <b/>
        <vertAlign val="subscript"/>
        <sz val="12"/>
        <color theme="1"/>
        <rFont val="Times New Roman"/>
        <family val="1"/>
      </rPr>
      <t>DOPE</t>
    </r>
    <r>
      <rPr>
        <b/>
        <sz val="12"/>
        <color theme="1"/>
        <rFont val="Times New Roman"/>
        <family val="1"/>
      </rPr>
      <t>: Electrospun dope volume (mL).</t>
    </r>
  </si>
  <si>
    <r>
      <t>Figure 6. Effect of the accumulative heat-treatment temperature (T</t>
    </r>
    <r>
      <rPr>
        <b/>
        <vertAlign val="subscript"/>
        <sz val="12"/>
        <color theme="1"/>
        <rFont val="Times New Roman"/>
        <family val="1"/>
      </rPr>
      <t>HT</t>
    </r>
    <r>
      <rPr>
        <b/>
        <sz val="12"/>
        <color theme="1"/>
        <rFont val="Times New Roman"/>
        <family val="1"/>
      </rPr>
      <t>) and time (t</t>
    </r>
    <r>
      <rPr>
        <b/>
        <vertAlign val="subscript"/>
        <sz val="12"/>
        <color theme="1"/>
        <rFont val="Times New Roman"/>
        <family val="1"/>
      </rPr>
      <t>HT</t>
    </r>
    <r>
      <rPr>
        <b/>
        <sz val="12"/>
        <color theme="1"/>
        <rFont val="Times New Roman"/>
        <family val="1"/>
      </rPr>
      <t>) on (a) membrane surface morphology, and (b) water contact angle (WCA ), thickness (δ ), and surface porosity (ε</t>
    </r>
    <r>
      <rPr>
        <b/>
        <vertAlign val="subscript"/>
        <sz val="12"/>
        <color theme="1"/>
        <rFont val="Times New Roman"/>
        <family val="1"/>
      </rPr>
      <t>S</t>
    </r>
    <r>
      <rPr>
        <b/>
        <sz val="12"/>
        <color theme="1"/>
        <rFont val="Times New Roman"/>
        <family val="1"/>
      </rPr>
      <t>). ESP conditions: rotary collector at 400 rpm, moving needle, Q</t>
    </r>
    <r>
      <rPr>
        <b/>
        <vertAlign val="subscript"/>
        <sz val="12"/>
        <color theme="1"/>
        <rFont val="Times New Roman"/>
        <family val="1"/>
      </rPr>
      <t>ESP</t>
    </r>
    <r>
      <rPr>
        <b/>
        <sz val="12"/>
        <color theme="1"/>
        <rFont val="Times New Roman"/>
        <family val="1"/>
      </rPr>
      <t xml:space="preserve"> = 1.20 mL h</t>
    </r>
    <r>
      <rPr>
        <b/>
        <vertAlign val="superscript"/>
        <sz val="12"/>
        <color theme="1"/>
        <rFont val="Times New Roman"/>
        <family val="1"/>
      </rPr>
      <t>-1</t>
    </r>
    <r>
      <rPr>
        <b/>
        <sz val="12"/>
        <color theme="1"/>
        <rFont val="Times New Roman"/>
        <family val="1"/>
      </rPr>
      <t>, TCD = 12 cm, t</t>
    </r>
    <r>
      <rPr>
        <b/>
        <vertAlign val="subscript"/>
        <sz val="12"/>
        <color theme="1"/>
        <rFont val="Times New Roman"/>
        <family val="1"/>
      </rPr>
      <t>ESP</t>
    </r>
    <r>
      <rPr>
        <b/>
        <sz val="12"/>
        <color theme="1"/>
        <rFont val="Times New Roman"/>
        <family val="1"/>
      </rPr>
      <t xml:space="preserve"> = 5 h.</t>
    </r>
  </si>
  <si>
    <r>
      <t xml:space="preserve">PRELIM. EXPERIMENTS: </t>
    </r>
    <r>
      <rPr>
        <sz val="12"/>
        <color theme="1"/>
        <rFont val="Times New Roman"/>
        <family val="1"/>
      </rPr>
      <t>Contains data related to electrospinning parameters and membrane properties from early membrane fabrication trials.</t>
    </r>
  </si>
  <si>
    <r>
      <rPr>
        <b/>
        <sz val="12"/>
        <color theme="8" tint="-0.249977111117893"/>
        <rFont val="Times New Roman"/>
        <family val="1"/>
      </rPr>
      <t>Blue tabs</t>
    </r>
    <r>
      <rPr>
        <sz val="12"/>
        <color theme="1"/>
        <rFont val="Times New Roman"/>
        <family val="1"/>
      </rPr>
      <t>: Related to the membrane fabrication process.</t>
    </r>
  </si>
  <si>
    <t>2.66±0.10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</si>
</sst>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
    <numFmt numFmtId="166" formatCode="0.000"/>
  </numFmts>
  <fonts count="33"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sz val="12"/>
      <color theme="1"/>
      <name val="Times New Roman"/>
      <family val="1"/>
    </font>
    <font>
      <sz val="11"/>
      <color theme="1"/>
      <name val="Times New Roman"/>
      <family val="1"/>
    </font>
    <font>
      <b/>
      <sz val="13"/>
      <color theme="1"/>
      <name val="Times New Roman"/>
      <family val="1"/>
    </font>
    <font>
      <b/>
      <vertAlign val="superscript"/>
      <sz val="11"/>
      <color theme="1"/>
      <name val="Calibri"/>
      <family val="2"/>
      <scheme val="minor"/>
    </font>
    <font>
      <b/>
      <sz val="12"/>
      <color theme="1"/>
      <name val="Times New Roman"/>
      <family val="1"/>
    </font>
    <font>
      <b/>
      <sz val="12"/>
      <color theme="1"/>
      <name val="Calibri"/>
      <family val="2"/>
      <scheme val="minor"/>
    </font>
    <font>
      <b/>
      <sz val="12"/>
      <color theme="1"/>
      <name val="Calibri"/>
      <family val="2"/>
    </font>
    <font>
      <b/>
      <sz val="16"/>
      <color rgb="FF0070C0"/>
      <name val="Times New Roman"/>
      <family val="1"/>
    </font>
    <font>
      <i/>
      <sz val="12"/>
      <color theme="1"/>
      <name val="Times New Roman"/>
      <family val="1"/>
    </font>
    <font>
      <sz val="14"/>
      <color theme="1"/>
      <name val="Times New Roman"/>
      <family val="1"/>
    </font>
    <font>
      <b/>
      <sz val="12"/>
      <color theme="8" tint="-0.249977111117893"/>
      <name val="Times New Roman"/>
      <family val="1"/>
    </font>
    <font>
      <b/>
      <sz val="12"/>
      <color theme="9" tint="-0.249977111117893"/>
      <name val="Times New Roman"/>
      <family val="1"/>
    </font>
    <font>
      <b/>
      <sz val="12"/>
      <color theme="7" tint="-0.249977111117893"/>
      <name val="Times New Roman"/>
      <family val="1"/>
    </font>
    <font>
      <b/>
      <sz val="12"/>
      <color rgb="FF0070C0"/>
      <name val="Times New Roman"/>
      <family val="1"/>
    </font>
    <font>
      <sz val="12"/>
      <color rgb="FF0070C0"/>
      <name val="Times New Roman"/>
      <family val="1"/>
    </font>
    <font>
      <b/>
      <sz val="12"/>
      <color rgb="FF000000"/>
      <name val="Times New Roman"/>
      <family val="1"/>
    </font>
    <font>
      <sz val="12"/>
      <color rgb="FF000000"/>
      <name val="Times New Roman"/>
      <family val="1"/>
    </font>
    <font>
      <b/>
      <vertAlign val="subscript"/>
      <sz val="12"/>
      <color theme="1"/>
      <name val="Times New Roman"/>
      <family val="1"/>
    </font>
    <font>
      <b/>
      <sz val="12"/>
      <name val="Times New Roman"/>
      <family val="1"/>
    </font>
    <font>
      <vertAlign val="subscript"/>
      <sz val="12"/>
      <color theme="1"/>
      <name val="Times New Roman"/>
      <family val="1"/>
    </font>
    <font>
      <b/>
      <sz val="11"/>
      <color theme="1"/>
      <name val="Aptos Narrow"/>
      <family val="2"/>
    </font>
    <font>
      <b/>
      <vertAlign val="subscript"/>
      <sz val="12"/>
      <color theme="1"/>
      <name val="Calibri"/>
      <family val="2"/>
      <scheme val="minor"/>
    </font>
    <font>
      <b/>
      <vertAlign val="superscript"/>
      <sz val="12"/>
      <color theme="1"/>
      <name val="Calibri"/>
      <family val="2"/>
      <scheme val="minor"/>
    </font>
    <font>
      <b/>
      <sz val="12"/>
      <color theme="1"/>
      <name val="Times New Roman"/>
      <family val="2"/>
    </font>
    <font>
      <b/>
      <vertAlign val="superscript"/>
      <sz val="12"/>
      <color theme="1"/>
      <name val="Times New Roman"/>
      <family val="1"/>
    </font>
    <font>
      <sz val="12"/>
      <color rgb="FF202124"/>
      <name val="Times New Roman"/>
      <family val="1"/>
    </font>
    <font>
      <sz val="12"/>
      <name val="Times New Roman"/>
      <family val="1"/>
    </font>
    <font>
      <sz val="14"/>
      <name val="Times New Roman"/>
      <family val="1"/>
    </font>
    <font>
      <b/>
      <sz val="14"/>
      <name val="Times New Roman"/>
      <family val="1"/>
    </font>
  </fonts>
  <fills count="6">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164" fontId="1" fillId="0" borderId="0" applyFont="0" applyFill="0" applyBorder="0" applyAlignment="0" applyProtection="0"/>
    <xf numFmtId="0" fontId="1" fillId="0" borderId="0"/>
    <xf numFmtId="0" fontId="3" fillId="0" borderId="0"/>
    <xf numFmtId="0" fontId="4" fillId="0" borderId="0"/>
    <xf numFmtId="0" fontId="1" fillId="0" borderId="0"/>
  </cellStyleXfs>
  <cellXfs count="94">
    <xf numFmtId="0" fontId="0" fillId="0" borderId="0" xfId="0"/>
    <xf numFmtId="0" fontId="5" fillId="0" borderId="0" xfId="0" applyFont="1"/>
    <xf numFmtId="0" fontId="6" fillId="0" borderId="0" xfId="0" applyFont="1"/>
    <xf numFmtId="0" fontId="6" fillId="0" borderId="0" xfId="0" applyFont="1" applyAlignment="1">
      <alignment horizontal="left" vertical="center" indent="1"/>
    </xf>
    <xf numFmtId="0" fontId="0" fillId="0" borderId="0" xfId="0" applyAlignment="1">
      <alignment horizontal="left" vertical="center"/>
    </xf>
    <xf numFmtId="0" fontId="4" fillId="0" borderId="0" xfId="5"/>
    <xf numFmtId="0" fontId="12" fillId="0" borderId="8" xfId="5" applyFont="1" applyBorder="1" applyAlignment="1">
      <alignment horizontal="center" vertical="center" wrapText="1"/>
    </xf>
    <xf numFmtId="0" fontId="13" fillId="0" borderId="0" xfId="5" applyFont="1" applyAlignment="1">
      <alignment vertical="center" wrapText="1"/>
    </xf>
    <xf numFmtId="0" fontId="8" fillId="0" borderId="9" xfId="5" applyFont="1" applyBorder="1" applyAlignment="1">
      <alignment horizontal="left"/>
    </xf>
    <xf numFmtId="0" fontId="8" fillId="0" borderId="11" xfId="5" applyFont="1" applyBorder="1" applyAlignment="1">
      <alignment horizontal="left" wrapText="1" indent="2"/>
    </xf>
    <xf numFmtId="0" fontId="8" fillId="0" borderId="9" xfId="5" applyFont="1" applyBorder="1"/>
    <xf numFmtId="0" fontId="4" fillId="0" borderId="0" xfId="5" applyAlignment="1">
      <alignment vertical="center" wrapText="1"/>
    </xf>
    <xf numFmtId="0" fontId="4" fillId="0" borderId="0" xfId="5" applyAlignment="1">
      <alignment horizontal="center" vertical="center" wrapText="1"/>
    </xf>
    <xf numFmtId="0" fontId="8" fillId="5" borderId="4" xfId="5" applyFont="1" applyFill="1" applyBorder="1" applyAlignment="1">
      <alignment horizontal="center" vertical="center" wrapText="1"/>
    </xf>
    <xf numFmtId="0" fontId="4" fillId="0" borderId="0" xfId="5" applyAlignment="1">
      <alignment wrapText="1"/>
    </xf>
    <xf numFmtId="0" fontId="22" fillId="5" borderId="4" xfId="5" applyFont="1" applyFill="1" applyBorder="1" applyAlignment="1">
      <alignment horizontal="center" vertical="center" wrapText="1"/>
    </xf>
    <xf numFmtId="0" fontId="4" fillId="5" borderId="4" xfId="5" applyFill="1" applyBorder="1" applyAlignment="1">
      <alignment horizontal="center" vertical="center"/>
    </xf>
    <xf numFmtId="165" fontId="4" fillId="0" borderId="4" xfId="5" applyNumberFormat="1" applyBorder="1" applyAlignment="1">
      <alignment horizontal="center" vertical="center"/>
    </xf>
    <xf numFmtId="0" fontId="4" fillId="0" borderId="4" xfId="5" applyBorder="1" applyAlignment="1">
      <alignment horizontal="center" vertical="center"/>
    </xf>
    <xf numFmtId="166" fontId="4" fillId="0" borderId="4" xfId="5" applyNumberFormat="1" applyBorder="1" applyAlignment="1">
      <alignment horizontal="center" vertical="center"/>
    </xf>
    <xf numFmtId="2" fontId="4" fillId="0" borderId="4" xfId="5" applyNumberFormat="1" applyBorder="1" applyAlignment="1">
      <alignment horizontal="center" vertical="center"/>
    </xf>
    <xf numFmtId="0" fontId="1" fillId="0" borderId="0" xfId="6"/>
    <xf numFmtId="0" fontId="4" fillId="0" borderId="0" xfId="5" applyAlignment="1">
      <alignment horizontal="center" vertical="center"/>
    </xf>
    <xf numFmtId="0" fontId="8" fillId="5" borderId="4" xfId="5" applyFont="1" applyFill="1" applyBorder="1" applyAlignment="1">
      <alignment horizontal="center" vertical="center"/>
    </xf>
    <xf numFmtId="0" fontId="2" fillId="0" borderId="0" xfId="5" applyFont="1" applyAlignment="1">
      <alignment horizontal="center" vertical="center"/>
    </xf>
    <xf numFmtId="0" fontId="2" fillId="0" borderId="0" xfId="5" applyFont="1" applyAlignment="1">
      <alignment vertical="center"/>
    </xf>
    <xf numFmtId="0" fontId="2" fillId="0" borderId="0" xfId="5" applyFont="1" applyAlignment="1">
      <alignment horizontal="right"/>
    </xf>
    <xf numFmtId="0" fontId="4" fillId="0" borderId="0" xfId="5" applyAlignment="1">
      <alignment horizontal="center"/>
    </xf>
    <xf numFmtId="0" fontId="4" fillId="5" borderId="4" xfId="5" applyFill="1" applyBorder="1" applyAlignment="1">
      <alignment horizontal="left" vertical="center"/>
    </xf>
    <xf numFmtId="0" fontId="9" fillId="0" borderId="0" xfId="5" applyFont="1" applyAlignment="1">
      <alignment horizontal="center"/>
    </xf>
    <xf numFmtId="0" fontId="4" fillId="0" borderId="4" xfId="5" applyBorder="1" applyAlignment="1">
      <alignment horizontal="center"/>
    </xf>
    <xf numFmtId="165" fontId="4" fillId="0" borderId="4" xfId="5" applyNumberFormat="1" applyBorder="1" applyAlignment="1">
      <alignment horizontal="center"/>
    </xf>
    <xf numFmtId="0" fontId="4" fillId="0" borderId="10" xfId="5" applyBorder="1"/>
    <xf numFmtId="0" fontId="27" fillId="5" borderId="4" xfId="5" applyFont="1" applyFill="1" applyBorder="1" applyAlignment="1">
      <alignment horizontal="center" vertical="center" wrapText="1"/>
    </xf>
    <xf numFmtId="0" fontId="4" fillId="0" borderId="4" xfId="0" applyFont="1" applyBorder="1" applyAlignment="1">
      <alignment horizontal="center"/>
    </xf>
    <xf numFmtId="0" fontId="8" fillId="5" borderId="4" xfId="0" applyFont="1" applyFill="1" applyBorder="1" applyAlignment="1">
      <alignment horizontal="center"/>
    </xf>
    <xf numFmtId="0" fontId="4" fillId="0" borderId="4" xfId="0" applyFont="1" applyBorder="1"/>
    <xf numFmtId="165" fontId="4" fillId="0" borderId="4" xfId="6" applyNumberFormat="1" applyFont="1" applyBorder="1" applyAlignment="1">
      <alignment horizontal="center"/>
    </xf>
    <xf numFmtId="165" fontId="4" fillId="0" borderId="4" xfId="0" applyNumberFormat="1" applyFont="1" applyBorder="1" applyAlignment="1">
      <alignment horizontal="center"/>
    </xf>
    <xf numFmtId="0" fontId="8" fillId="5" borderId="5" xfId="5" applyFont="1" applyFill="1" applyBorder="1" applyAlignment="1">
      <alignment horizontal="center" vertical="center" wrapText="1"/>
    </xf>
    <xf numFmtId="2" fontId="4" fillId="0" borderId="4" xfId="5" applyNumberFormat="1" applyBorder="1" applyAlignment="1">
      <alignment horizontal="center" wrapText="1"/>
    </xf>
    <xf numFmtId="0" fontId="4" fillId="0" borderId="4" xfId="5" applyBorder="1" applyAlignment="1">
      <alignment horizontal="center" wrapText="1"/>
    </xf>
    <xf numFmtId="2" fontId="4" fillId="0" borderId="4" xfId="5" applyNumberFormat="1" applyBorder="1" applyAlignment="1">
      <alignment horizontal="center"/>
    </xf>
    <xf numFmtId="0" fontId="4" fillId="0" borderId="4" xfId="0" applyFont="1" applyBorder="1" applyAlignment="1">
      <alignment horizontal="center" vertical="center"/>
    </xf>
    <xf numFmtId="0" fontId="4" fillId="0" borderId="4" xfId="0" quotePrefix="1" applyFont="1" applyBorder="1" applyAlignment="1">
      <alignment horizontal="center" vertical="center"/>
    </xf>
    <xf numFmtId="0" fontId="20" fillId="0" borderId="4" xfId="0" applyFont="1" applyBorder="1" applyAlignment="1">
      <alignment horizontal="center" vertical="center" wrapText="1"/>
    </xf>
    <xf numFmtId="0" fontId="20" fillId="0" borderId="4" xfId="0" applyFont="1" applyBorder="1" applyAlignment="1">
      <alignment horizontal="center" vertical="center"/>
    </xf>
    <xf numFmtId="0" fontId="29" fillId="0" borderId="4" xfId="0" applyFont="1" applyBorder="1" applyAlignment="1">
      <alignment horizontal="center" vertical="center"/>
    </xf>
    <xf numFmtId="0" fontId="8" fillId="5" borderId="4" xfId="0" applyFont="1" applyFill="1" applyBorder="1" applyAlignment="1">
      <alignment horizontal="center" vertical="center" wrapText="1"/>
    </xf>
    <xf numFmtId="0" fontId="30" fillId="0" borderId="0" xfId="5" applyFont="1"/>
    <xf numFmtId="0" fontId="31" fillId="0" borderId="0" xfId="5" applyFont="1" applyAlignment="1">
      <alignment vertical="center" wrapText="1"/>
    </xf>
    <xf numFmtId="0" fontId="32" fillId="0" borderId="0" xfId="5" applyFont="1" applyAlignment="1">
      <alignment horizontal="left" vertical="center" indent="1"/>
    </xf>
    <xf numFmtId="0" fontId="30" fillId="0" borderId="0" xfId="5" applyFont="1" applyAlignment="1">
      <alignment vertical="center" wrapText="1"/>
    </xf>
    <xf numFmtId="0" fontId="4" fillId="0" borderId="13" xfId="5" applyBorder="1" applyAlignment="1">
      <alignment horizontal="center" vertical="center" wrapText="1"/>
    </xf>
    <xf numFmtId="0" fontId="20" fillId="0" borderId="0" xfId="5" applyFont="1" applyAlignment="1">
      <alignment horizontal="justify" vertical="center"/>
    </xf>
    <xf numFmtId="0" fontId="31" fillId="0" borderId="0" xfId="5" applyFont="1"/>
    <xf numFmtId="0" fontId="13" fillId="0" borderId="0" xfId="5" applyFont="1"/>
    <xf numFmtId="0" fontId="4" fillId="3" borderId="6" xfId="5" applyFill="1" applyBorder="1"/>
    <xf numFmtId="0" fontId="4" fillId="3" borderId="8" xfId="5" applyFill="1" applyBorder="1"/>
    <xf numFmtId="0" fontId="4" fillId="4" borderId="6" xfId="5" applyFill="1" applyBorder="1"/>
    <xf numFmtId="0" fontId="4" fillId="4" borderId="12" xfId="5" applyFill="1" applyBorder="1"/>
    <xf numFmtId="0" fontId="4" fillId="0" borderId="11" xfId="5" applyBorder="1" applyAlignment="1">
      <alignment horizontal="left" vertical="center" wrapText="1" indent="2"/>
    </xf>
    <xf numFmtId="0" fontId="4" fillId="2" borderId="6" xfId="5" applyFill="1" applyBorder="1"/>
    <xf numFmtId="0" fontId="4" fillId="2" borderId="12" xfId="5" applyFill="1" applyBorder="1"/>
    <xf numFmtId="0" fontId="8" fillId="0" borderId="5" xfId="5" applyFont="1" applyBorder="1" applyAlignment="1">
      <alignment horizontal="left"/>
    </xf>
    <xf numFmtId="0" fontId="4" fillId="0" borderId="14" xfId="5" applyBorder="1" applyAlignment="1">
      <alignment horizontal="left" vertical="center" wrapText="1" indent="2"/>
    </xf>
    <xf numFmtId="0" fontId="8" fillId="0" borderId="14" xfId="5" applyFont="1" applyBorder="1" applyAlignment="1">
      <alignment horizontal="left" vertical="center" wrapText="1" indent="2"/>
    </xf>
    <xf numFmtId="0" fontId="8" fillId="0" borderId="15" xfId="5" applyFont="1" applyBorder="1" applyAlignment="1">
      <alignment horizontal="left" vertical="center" wrapText="1" indent="2"/>
    </xf>
    <xf numFmtId="0" fontId="4" fillId="3" borderId="4" xfId="5" applyFill="1" applyBorder="1"/>
    <xf numFmtId="0" fontId="11" fillId="0" borderId="0" xfId="5" applyFont="1" applyAlignment="1">
      <alignment horizontal="left"/>
    </xf>
    <xf numFmtId="0" fontId="12" fillId="0" borderId="6" xfId="5" applyFont="1" applyBorder="1" applyAlignment="1">
      <alignment horizontal="center" vertical="center" wrapText="1"/>
    </xf>
    <xf numFmtId="0" fontId="12" fillId="0" borderId="9" xfId="5" applyFont="1" applyBorder="1" applyAlignment="1">
      <alignment horizontal="center" vertical="center" wrapText="1"/>
    </xf>
    <xf numFmtId="0" fontId="4" fillId="0" borderId="12" xfId="5" applyBorder="1" applyAlignment="1">
      <alignment horizontal="center" vertical="center" wrapText="1"/>
    </xf>
    <xf numFmtId="0" fontId="4" fillId="0" borderId="11" xfId="5" applyBorder="1" applyAlignment="1">
      <alignment horizontal="center" vertical="center" wrapText="1"/>
    </xf>
    <xf numFmtId="0" fontId="4" fillId="0" borderId="1" xfId="5" applyBorder="1" applyAlignment="1">
      <alignment horizontal="center" vertical="center" wrapText="1"/>
    </xf>
    <xf numFmtId="0" fontId="4" fillId="0" borderId="3" xfId="5" applyBorder="1" applyAlignment="1">
      <alignment horizontal="center" vertical="center" wrapText="1"/>
    </xf>
    <xf numFmtId="0" fontId="8" fillId="2" borderId="1" xfId="5" applyFont="1" applyFill="1" applyBorder="1" applyAlignment="1">
      <alignment horizontal="center" vertical="center" wrapText="1"/>
    </xf>
    <xf numFmtId="0" fontId="8" fillId="2" borderId="2" xfId="5" applyFont="1" applyFill="1" applyBorder="1" applyAlignment="1">
      <alignment horizontal="center" vertical="center" wrapText="1"/>
    </xf>
    <xf numFmtId="0" fontId="8" fillId="2" borderId="3" xfId="5" applyFont="1" applyFill="1" applyBorder="1" applyAlignment="1">
      <alignment horizontal="center" vertical="center" wrapText="1"/>
    </xf>
    <xf numFmtId="0" fontId="4" fillId="0" borderId="0" xfId="5" applyAlignment="1">
      <alignment horizontal="center"/>
    </xf>
    <xf numFmtId="0" fontId="2" fillId="0" borderId="0" xfId="5" applyFont="1" applyAlignment="1">
      <alignment horizontal="center" vertical="center"/>
    </xf>
    <xf numFmtId="0" fontId="8" fillId="5" borderId="1" xfId="5" applyFont="1" applyFill="1" applyBorder="1" applyAlignment="1">
      <alignment horizontal="center" vertical="center"/>
    </xf>
    <xf numFmtId="0" fontId="8" fillId="5" borderId="2" xfId="5" applyFont="1" applyFill="1" applyBorder="1" applyAlignment="1">
      <alignment horizontal="center" vertical="center"/>
    </xf>
    <xf numFmtId="0" fontId="8" fillId="5" borderId="3" xfId="5" applyFont="1" applyFill="1" applyBorder="1" applyAlignment="1">
      <alignment horizontal="center" vertical="center"/>
    </xf>
    <xf numFmtId="0" fontId="8" fillId="2" borderId="6" xfId="5" applyFont="1" applyFill="1" applyBorder="1" applyAlignment="1">
      <alignment horizontal="center" vertical="center" wrapText="1"/>
    </xf>
    <xf numFmtId="0" fontId="8" fillId="2" borderId="7" xfId="5" applyFont="1" applyFill="1" applyBorder="1" applyAlignment="1">
      <alignment horizontal="center" vertical="center" wrapText="1"/>
    </xf>
    <xf numFmtId="0" fontId="8" fillId="2" borderId="9" xfId="5" applyFont="1" applyFill="1" applyBorder="1" applyAlignment="1">
      <alignment horizontal="center" vertical="center" wrapText="1"/>
    </xf>
    <xf numFmtId="0" fontId="8" fillId="2" borderId="8" xfId="5" applyFont="1" applyFill="1" applyBorder="1" applyAlignment="1">
      <alignment horizontal="center" vertical="center" wrapText="1"/>
    </xf>
    <xf numFmtId="0" fontId="8" fillId="2" borderId="0" xfId="5" applyFont="1" applyFill="1" applyAlignment="1">
      <alignment horizontal="center" vertical="center" wrapText="1"/>
    </xf>
    <xf numFmtId="0" fontId="8" fillId="2" borderId="13" xfId="5" applyFont="1" applyFill="1" applyBorder="1" applyAlignment="1">
      <alignment horizontal="center" vertical="center" wrapText="1"/>
    </xf>
    <xf numFmtId="0" fontId="8" fillId="2" borderId="12" xfId="5" applyFont="1" applyFill="1" applyBorder="1" applyAlignment="1">
      <alignment horizontal="center" vertical="center" wrapText="1"/>
    </xf>
    <xf numFmtId="0" fontId="8" fillId="2" borderId="10" xfId="5" applyFont="1" applyFill="1" applyBorder="1" applyAlignment="1">
      <alignment horizontal="center" vertical="center" wrapText="1"/>
    </xf>
    <xf numFmtId="0" fontId="8" fillId="2" borderId="11" xfId="5" applyFont="1" applyFill="1" applyBorder="1" applyAlignment="1">
      <alignment horizontal="center" vertical="center" wrapText="1"/>
    </xf>
    <xf numFmtId="0" fontId="8" fillId="5" borderId="4" xfId="0" applyFont="1" applyFill="1" applyBorder="1" applyAlignment="1">
      <alignment horizontal="center"/>
    </xf>
  </cellXfs>
  <cellStyles count="7">
    <cellStyle name="Comma 2" xfId="2" xr:uid="{00000000-0005-0000-0000-000031000000}"/>
    <cellStyle name="Normal" xfId="0" builtinId="0"/>
    <cellStyle name="Normal 2" xfId="1" xr:uid="{4F8C0AD9-09EE-42F2-A7D5-84ECAFFE74BF}"/>
    <cellStyle name="Normal 3" xfId="3" xr:uid="{18CFC24B-0F4C-4047-B5F0-524B881E738A}"/>
    <cellStyle name="Normal 4" xfId="4" xr:uid="{B14AE938-A4A9-427A-92F4-AAD00B9DC612}"/>
    <cellStyle name="Normal 5" xfId="5" xr:uid="{413A3DDB-76FD-49DA-9F88-B10A3A9E2954}"/>
    <cellStyle name="Normal 5 2" xfId="6" xr:uid="{1395A780-1235-4B23-ABF6-83DAD47155F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1</xdr:rowOff>
    </xdr:from>
    <xdr:to>
      <xdr:col>1</xdr:col>
      <xdr:colOff>3464719</xdr:colOff>
      <xdr:row>1</xdr:row>
      <xdr:rowOff>1197429</xdr:rowOff>
    </xdr:to>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204107" y="204108"/>
          <a:ext cx="3464719" cy="11974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1200" b="1" i="0" u="none" strike="noStrike" kern="0" cap="none" spc="0" normalizeH="0" baseline="0" noProof="0">
              <a:ln>
                <a:noFill/>
              </a:ln>
              <a:solidFill>
                <a:sysClr val="windowText" lastClr="000000"/>
              </a:solidFill>
              <a:effectLst/>
              <a:uLnTx/>
              <a:uFillTx/>
              <a:latin typeface="Times New Roman" panose="02020603050405020304" pitchFamily="18" charset="0"/>
              <a:ea typeface="Tahoma" panose="020B0604030504040204" pitchFamily="34" charset="0"/>
              <a:cs typeface="Times New Roman" panose="02020603050405020304" pitchFamily="18" charset="0"/>
            </a:rPr>
            <a:t>Experimental Conditions:</a:t>
          </a:r>
        </a:p>
        <a:p>
          <a:r>
            <a:rPr lang="en-US" sz="1200">
              <a:solidFill>
                <a:sysClr val="windowText" lastClr="000000"/>
              </a:solidFill>
              <a:effectLst/>
              <a:latin typeface="Times New Roman" panose="02020603050405020304" pitchFamily="18" charset="0"/>
              <a:ea typeface="+mn-ea"/>
              <a:cs typeface="Times New Roman" panose="02020603050405020304" pitchFamily="18" charset="0"/>
            </a:rPr>
            <a:t>The average membrane thickness (</a:t>
          </a:r>
          <a:r>
            <a:rPr lang="en-US" sz="1200" i="1">
              <a:solidFill>
                <a:sysClr val="windowText" lastClr="000000"/>
              </a:solidFill>
              <a:effectLst/>
              <a:latin typeface="Times New Roman" panose="02020603050405020304" pitchFamily="18" charset="0"/>
              <a:ea typeface="+mn-ea"/>
              <a:cs typeface="Times New Roman" panose="02020603050405020304" pitchFamily="18" charset="0"/>
            </a:rPr>
            <a:t>δ</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μm) and its standard deviation were determined from 20 measurements with a low-force micrometer (543-705B Mitutoyo Digital Indicator ID-C, Mitutoyo, Japan).</a:t>
          </a:r>
          <a:endParaRPr lang="es-ES" sz="1200">
            <a:solidFill>
              <a:sysClr val="windowText" lastClr="000000"/>
            </a:solidFill>
            <a:effectLst/>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Times New Roman" panose="02020603050405020304" pitchFamily="18" charset="0"/>
            <a:ea typeface="Tahoma" panose="020B0604030504040204" pitchFamily="34"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2</xdr:row>
      <xdr:rowOff>22411</xdr:rowOff>
    </xdr:to>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00000000-0008-0000-0200-000002000000}"/>
                </a:ext>
              </a:extLst>
            </xdr:cNvPr>
            <xdr:cNvSpPr txBox="1"/>
          </xdr:nvSpPr>
          <xdr:spPr>
            <a:xfrm>
              <a:off x="201706" y="201706"/>
              <a:ext cx="3473823" cy="2711823"/>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1200" b="1" i="0" u="none" strike="noStrike" kern="0" cap="none" spc="0" normalizeH="0" baseline="0" noProof="0">
                  <a:ln>
                    <a:noFill/>
                  </a:ln>
                  <a:solidFill>
                    <a:sysClr val="windowText" lastClr="000000"/>
                  </a:solidFill>
                  <a:effectLst/>
                  <a:uLnTx/>
                  <a:uFillTx/>
                  <a:latin typeface="Times New Roman" panose="02020603050405020304" pitchFamily="18" charset="0"/>
                  <a:ea typeface="Tahoma" panose="020B0604030504040204" pitchFamily="34" charset="0"/>
                  <a:cs typeface="Times New Roman" panose="02020603050405020304" pitchFamily="18" charset="0"/>
                </a:rPr>
                <a:t>Experimental Conditions:</a:t>
              </a:r>
            </a:p>
            <a:p>
              <a:r>
                <a:rPr lang="en-US" sz="1200">
                  <a:solidFill>
                    <a:sysClr val="windowText" lastClr="000000"/>
                  </a:solidFill>
                  <a:effectLst/>
                  <a:latin typeface="Times New Roman" panose="02020603050405020304" pitchFamily="18" charset="0"/>
                  <a:ea typeface="+mn-ea"/>
                  <a:cs typeface="Times New Roman" panose="02020603050405020304" pitchFamily="18" charset="0"/>
                </a:rPr>
                <a:t>The membrane surface density (</a:t>
              </a:r>
              <a:r>
                <a:rPr lang="el-GR" sz="1200">
                  <a:solidFill>
                    <a:sysClr val="windowText" lastClr="000000"/>
                  </a:solidFill>
                  <a:effectLst/>
                  <a:latin typeface="Times New Roman" panose="02020603050405020304" pitchFamily="18" charset="0"/>
                  <a:ea typeface="+mn-ea"/>
                  <a:cs typeface="Times New Roman" panose="02020603050405020304" pitchFamily="18" charset="0"/>
                </a:rPr>
                <a:t>σ, </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mg cm</a:t>
              </a:r>
              <a:r>
                <a:rPr lang="en-US" sz="1200" baseline="30000">
                  <a:solidFill>
                    <a:sysClr val="windowText" lastClr="000000"/>
                  </a:solidFill>
                  <a:effectLst/>
                  <a:latin typeface="Times New Roman" panose="02020603050405020304" pitchFamily="18" charset="0"/>
                  <a:ea typeface="+mn-ea"/>
                  <a:cs typeface="Times New Roman" panose="02020603050405020304" pitchFamily="18" charset="0"/>
                </a:rPr>
                <a:t>-²</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representing the average quantity of PVDF per unit membrane area, was determined using Eq. 1, where 𝑚</a:t>
              </a:r>
              <a:r>
                <a:rPr lang="en-US" sz="1200" baseline="-25000">
                  <a:solidFill>
                    <a:sysClr val="windowText" lastClr="000000"/>
                  </a:solidFill>
                  <a:effectLst/>
                  <a:latin typeface="Times New Roman" panose="02020603050405020304" pitchFamily="18" charset="0"/>
                  <a:ea typeface="+mn-ea"/>
                  <a:cs typeface="Times New Roman" panose="02020603050405020304" pitchFamily="18" charset="0"/>
                </a:rPr>
                <a:t>𝑀</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(mg) and 𝐴</a:t>
              </a:r>
              <a:r>
                <a:rPr lang="en-US" sz="1200" baseline="-25000">
                  <a:solidFill>
                    <a:sysClr val="windowText" lastClr="000000"/>
                  </a:solidFill>
                  <a:effectLst/>
                  <a:latin typeface="Times New Roman" panose="02020603050405020304" pitchFamily="18" charset="0"/>
                  <a:ea typeface="+mn-ea"/>
                  <a:cs typeface="Times New Roman" panose="02020603050405020304" pitchFamily="18" charset="0"/>
                </a:rPr>
                <a:t>𝑀</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(cm²) correspond to the sample's mass and area, respectively. Results were reported as the average and standard deviation of three samples. A laboratory scale (Denver Instrument SI-114, USA) measured the mass of the membrane samples. </a:t>
              </a:r>
            </a:p>
            <a:p>
              <a:endParaRPr lang="es-ES" sz="1200">
                <a:solidFill>
                  <a:sysClr val="windowText" lastClr="000000"/>
                </a:solidFill>
                <a:effectLst/>
                <a:latin typeface="Times New Roman" panose="02020603050405020304" pitchFamily="18" charset="0"/>
                <a:cs typeface="Times New Roman" panose="02020603050405020304" pitchFamily="18" charset="0"/>
              </a:endParaRPr>
            </a:p>
            <a:p>
              <a:pPr eaLnBrk="1" fontAlgn="auto" latinLnBrk="0" hangingPunct="1"/>
              <a14:m>
                <m:oMathPara xmlns:m="http://schemas.openxmlformats.org/officeDocument/2006/math">
                  <m:oMathParaPr>
                    <m:jc m:val="centerGroup"/>
                  </m:oMathParaPr>
                  <m:oMath xmlns:m="http://schemas.openxmlformats.org/officeDocument/2006/math">
                    <m:r>
                      <a:rPr lang="en-US" sz="1200" b="0" i="1" baseline="0">
                        <a:solidFill>
                          <a:sysClr val="windowText" lastClr="000000"/>
                        </a:solidFill>
                        <a:effectLst/>
                        <a:latin typeface="Cambria Math" panose="02040503050406030204" pitchFamily="18" charset="0"/>
                        <a:ea typeface="+mn-ea"/>
                        <a:cs typeface="+mn-cs"/>
                      </a:rPr>
                      <m:t>𝜎</m:t>
                    </m:r>
                    <m:r>
                      <a:rPr lang="en-US" sz="1200" b="0" i="1" baseline="0">
                        <a:solidFill>
                          <a:sysClr val="windowText" lastClr="000000"/>
                        </a:solidFill>
                        <a:effectLst/>
                        <a:latin typeface="Cambria Math" panose="02040503050406030204" pitchFamily="18" charset="0"/>
                        <a:ea typeface="+mn-ea"/>
                        <a:cs typeface="+mn-cs"/>
                      </a:rPr>
                      <m:t>=</m:t>
                    </m:r>
                    <m:f>
                      <m:fPr>
                        <m:ctrlPr>
                          <a:rPr lang="es-ES" sz="1200" b="0" i="1" baseline="0">
                            <a:solidFill>
                              <a:sysClr val="windowText" lastClr="000000"/>
                            </a:solidFill>
                            <a:effectLst/>
                            <a:latin typeface="Cambria Math" panose="02040503050406030204" pitchFamily="18" charset="0"/>
                            <a:ea typeface="+mn-ea"/>
                            <a:cs typeface="+mn-cs"/>
                          </a:rPr>
                        </m:ctrlPr>
                      </m:fPr>
                      <m:num>
                        <m:sSub>
                          <m:sSubPr>
                            <m:ctrlPr>
                              <a:rPr lang="es-ES" sz="1200" b="0" i="1" baseline="0">
                                <a:solidFill>
                                  <a:sysClr val="windowText" lastClr="000000"/>
                                </a:solidFill>
                                <a:effectLst/>
                                <a:latin typeface="Cambria Math" panose="02040503050406030204" pitchFamily="18" charset="0"/>
                                <a:ea typeface="+mn-ea"/>
                                <a:cs typeface="+mn-cs"/>
                              </a:rPr>
                            </m:ctrlPr>
                          </m:sSubPr>
                          <m:e>
                            <m:r>
                              <a:rPr lang="en-US" sz="1200" b="0" i="1" baseline="0">
                                <a:solidFill>
                                  <a:sysClr val="windowText" lastClr="000000"/>
                                </a:solidFill>
                                <a:effectLst/>
                                <a:latin typeface="Cambria Math" panose="02040503050406030204" pitchFamily="18" charset="0"/>
                                <a:ea typeface="+mn-ea"/>
                                <a:cs typeface="+mn-cs"/>
                              </a:rPr>
                              <m:t>𝑚</m:t>
                            </m:r>
                          </m:e>
                          <m:sub>
                            <m:r>
                              <a:rPr lang="en-US" sz="1200" b="0" i="1" baseline="0">
                                <a:solidFill>
                                  <a:sysClr val="windowText" lastClr="000000"/>
                                </a:solidFill>
                                <a:effectLst/>
                                <a:latin typeface="Cambria Math" panose="02040503050406030204" pitchFamily="18" charset="0"/>
                                <a:ea typeface="+mn-ea"/>
                                <a:cs typeface="+mn-cs"/>
                              </a:rPr>
                              <m:t>𝑀</m:t>
                            </m:r>
                          </m:sub>
                        </m:sSub>
                      </m:num>
                      <m:den>
                        <m:sSub>
                          <m:sSubPr>
                            <m:ctrlPr>
                              <a:rPr lang="es-ES" sz="1200" b="0" i="1" baseline="0">
                                <a:solidFill>
                                  <a:sysClr val="windowText" lastClr="000000"/>
                                </a:solidFill>
                                <a:effectLst/>
                                <a:latin typeface="Cambria Math" panose="02040503050406030204" pitchFamily="18" charset="0"/>
                                <a:ea typeface="+mn-ea"/>
                                <a:cs typeface="+mn-cs"/>
                              </a:rPr>
                            </m:ctrlPr>
                          </m:sSubPr>
                          <m:e>
                            <m:r>
                              <a:rPr lang="en-US" sz="1200" b="0" i="1" baseline="0">
                                <a:solidFill>
                                  <a:sysClr val="windowText" lastClr="000000"/>
                                </a:solidFill>
                                <a:effectLst/>
                                <a:latin typeface="Cambria Math" panose="02040503050406030204" pitchFamily="18" charset="0"/>
                                <a:ea typeface="+mn-ea"/>
                                <a:cs typeface="+mn-cs"/>
                              </a:rPr>
                              <m:t>𝐴</m:t>
                            </m:r>
                          </m:e>
                          <m:sub>
                            <m:r>
                              <a:rPr lang="en-US" sz="1200" b="0" i="1" baseline="0">
                                <a:solidFill>
                                  <a:sysClr val="windowText" lastClr="000000"/>
                                </a:solidFill>
                                <a:effectLst/>
                                <a:latin typeface="Cambria Math" panose="02040503050406030204" pitchFamily="18" charset="0"/>
                                <a:ea typeface="+mn-ea"/>
                                <a:cs typeface="+mn-cs"/>
                              </a:rPr>
                              <m:t>𝑀</m:t>
                            </m:r>
                          </m:sub>
                        </m:sSub>
                      </m:den>
                    </m:f>
                  </m:oMath>
                </m:oMathPara>
              </a14:m>
              <a:endParaRPr lang="es-ES" sz="1200">
                <a:solidFill>
                  <a:sysClr val="windowText" lastClr="000000"/>
                </a:solidFill>
                <a:effectLst/>
                <a:latin typeface="Times New Roman" panose="02020603050405020304" pitchFamily="18" charset="0"/>
                <a:cs typeface="Times New Roman" panose="02020603050405020304" pitchFamily="18" charset="0"/>
              </a:endParaRPr>
            </a:p>
          </xdr:txBody>
        </xdr:sp>
      </mc:Choice>
      <mc:Fallback xmlns="">
        <xdr:sp macro="" textlink="">
          <xdr:nvSpPr>
            <xdr:cNvPr id="2" name="CuadroTexto 1">
              <a:extLst>
                <a:ext uri="{FF2B5EF4-FFF2-40B4-BE49-F238E27FC236}">
                  <a16:creationId xmlns:a16="http://schemas.microsoft.com/office/drawing/2014/main" id="{00000000-0008-0000-0200-000002000000}"/>
                </a:ext>
              </a:extLst>
            </xdr:cNvPr>
            <xdr:cNvSpPr txBox="1"/>
          </xdr:nvSpPr>
          <xdr:spPr>
            <a:xfrm>
              <a:off x="201706" y="201706"/>
              <a:ext cx="3473823" cy="2711823"/>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1200" b="1" i="0" u="none" strike="noStrike" kern="0" cap="none" spc="0" normalizeH="0" baseline="0" noProof="0">
                  <a:ln>
                    <a:noFill/>
                  </a:ln>
                  <a:solidFill>
                    <a:sysClr val="windowText" lastClr="000000"/>
                  </a:solidFill>
                  <a:effectLst/>
                  <a:uLnTx/>
                  <a:uFillTx/>
                  <a:latin typeface="Times New Roman" panose="02020603050405020304" pitchFamily="18" charset="0"/>
                  <a:ea typeface="Tahoma" panose="020B0604030504040204" pitchFamily="34" charset="0"/>
                  <a:cs typeface="Times New Roman" panose="02020603050405020304" pitchFamily="18" charset="0"/>
                </a:rPr>
                <a:t>Experimental Conditions:</a:t>
              </a:r>
            </a:p>
            <a:p>
              <a:r>
                <a:rPr lang="en-US" sz="1200">
                  <a:solidFill>
                    <a:sysClr val="windowText" lastClr="000000"/>
                  </a:solidFill>
                  <a:effectLst/>
                  <a:latin typeface="Times New Roman" panose="02020603050405020304" pitchFamily="18" charset="0"/>
                  <a:ea typeface="+mn-ea"/>
                  <a:cs typeface="Times New Roman" panose="02020603050405020304" pitchFamily="18" charset="0"/>
                </a:rPr>
                <a:t>The membrane surface density (</a:t>
              </a:r>
              <a:r>
                <a:rPr lang="el-GR" sz="1200">
                  <a:solidFill>
                    <a:sysClr val="windowText" lastClr="000000"/>
                  </a:solidFill>
                  <a:effectLst/>
                  <a:latin typeface="Times New Roman" panose="02020603050405020304" pitchFamily="18" charset="0"/>
                  <a:ea typeface="+mn-ea"/>
                  <a:cs typeface="Times New Roman" panose="02020603050405020304" pitchFamily="18" charset="0"/>
                </a:rPr>
                <a:t>σ, </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mg cm</a:t>
              </a:r>
              <a:r>
                <a:rPr lang="en-US" sz="1200" baseline="30000">
                  <a:solidFill>
                    <a:sysClr val="windowText" lastClr="000000"/>
                  </a:solidFill>
                  <a:effectLst/>
                  <a:latin typeface="Times New Roman" panose="02020603050405020304" pitchFamily="18" charset="0"/>
                  <a:ea typeface="+mn-ea"/>
                  <a:cs typeface="Times New Roman" panose="02020603050405020304" pitchFamily="18" charset="0"/>
                </a:rPr>
                <a:t>-²</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representing the average quantity of PVDF per unit membrane area, was determined using Eq. 1, where 𝑚</a:t>
              </a:r>
              <a:r>
                <a:rPr lang="en-US" sz="1200" baseline="-25000">
                  <a:solidFill>
                    <a:sysClr val="windowText" lastClr="000000"/>
                  </a:solidFill>
                  <a:effectLst/>
                  <a:latin typeface="Times New Roman" panose="02020603050405020304" pitchFamily="18" charset="0"/>
                  <a:ea typeface="+mn-ea"/>
                  <a:cs typeface="Times New Roman" panose="02020603050405020304" pitchFamily="18" charset="0"/>
                </a:rPr>
                <a:t>𝑀</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(mg) and 𝐴</a:t>
              </a:r>
              <a:r>
                <a:rPr lang="en-US" sz="1200" baseline="-25000">
                  <a:solidFill>
                    <a:sysClr val="windowText" lastClr="000000"/>
                  </a:solidFill>
                  <a:effectLst/>
                  <a:latin typeface="Times New Roman" panose="02020603050405020304" pitchFamily="18" charset="0"/>
                  <a:ea typeface="+mn-ea"/>
                  <a:cs typeface="Times New Roman" panose="02020603050405020304" pitchFamily="18" charset="0"/>
                </a:rPr>
                <a:t>𝑀</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(cm²) correspond to the sample's mass and area, respectively. Results were reported as the average and standard deviation of three samples. A laboratory scale (Denver Instrument SI-114, USA) measured the mass of the membrane samples. </a:t>
              </a:r>
            </a:p>
            <a:p>
              <a:endParaRPr lang="es-ES" sz="1200">
                <a:solidFill>
                  <a:sysClr val="windowText" lastClr="000000"/>
                </a:solidFill>
                <a:effectLst/>
                <a:latin typeface="Times New Roman" panose="02020603050405020304" pitchFamily="18" charset="0"/>
                <a:cs typeface="Times New Roman" panose="02020603050405020304" pitchFamily="18" charset="0"/>
              </a:endParaRPr>
            </a:p>
            <a:p>
              <a:pPr eaLnBrk="1" fontAlgn="auto" latinLnBrk="0" hangingPunct="1"/>
              <a:r>
                <a:rPr lang="en-US" sz="1200" b="0" i="0" baseline="0">
                  <a:solidFill>
                    <a:sysClr val="windowText" lastClr="000000"/>
                  </a:solidFill>
                  <a:effectLst/>
                  <a:latin typeface="Cambria Math" panose="02040503050406030204" pitchFamily="18" charset="0"/>
                  <a:ea typeface="+mn-ea"/>
                  <a:cs typeface="+mn-cs"/>
                </a:rPr>
                <a:t>𝜎=𝑚</a:t>
              </a:r>
              <a:r>
                <a:rPr lang="es-ES" sz="1200" b="0" i="0" baseline="0">
                  <a:solidFill>
                    <a:sysClr val="windowText" lastClr="000000"/>
                  </a:solidFill>
                  <a:effectLst/>
                  <a:latin typeface="Cambria Math" panose="02040503050406030204" pitchFamily="18" charset="0"/>
                  <a:ea typeface="+mn-ea"/>
                  <a:cs typeface="+mn-cs"/>
                </a:rPr>
                <a:t>_</a:t>
              </a:r>
              <a:r>
                <a:rPr lang="en-US" sz="1200" b="0" i="0" baseline="0">
                  <a:solidFill>
                    <a:sysClr val="windowText" lastClr="000000"/>
                  </a:solidFill>
                  <a:effectLst/>
                  <a:latin typeface="Cambria Math" panose="02040503050406030204" pitchFamily="18" charset="0"/>
                  <a:ea typeface="+mn-ea"/>
                  <a:cs typeface="+mn-cs"/>
                </a:rPr>
                <a:t>𝑀</a:t>
              </a:r>
              <a:r>
                <a:rPr lang="es-ES" sz="1200" b="0" i="0" baseline="0">
                  <a:solidFill>
                    <a:sysClr val="windowText" lastClr="000000"/>
                  </a:solidFill>
                  <a:effectLst/>
                  <a:latin typeface="Cambria Math" panose="02040503050406030204" pitchFamily="18" charset="0"/>
                  <a:ea typeface="+mn-ea"/>
                  <a:cs typeface="+mn-cs"/>
                </a:rPr>
                <a:t>/</a:t>
              </a:r>
              <a:r>
                <a:rPr lang="en-US" sz="1200" b="0" i="0" baseline="0">
                  <a:solidFill>
                    <a:sysClr val="windowText" lastClr="000000"/>
                  </a:solidFill>
                  <a:effectLst/>
                  <a:latin typeface="Cambria Math" panose="02040503050406030204" pitchFamily="18" charset="0"/>
                  <a:ea typeface="+mn-ea"/>
                  <a:cs typeface="+mn-cs"/>
                </a:rPr>
                <a:t>𝐴</a:t>
              </a:r>
              <a:r>
                <a:rPr lang="es-ES" sz="1200" b="0" i="0" baseline="0">
                  <a:solidFill>
                    <a:sysClr val="windowText" lastClr="000000"/>
                  </a:solidFill>
                  <a:effectLst/>
                  <a:latin typeface="Cambria Math" panose="02040503050406030204" pitchFamily="18" charset="0"/>
                  <a:ea typeface="+mn-ea"/>
                  <a:cs typeface="+mn-cs"/>
                </a:rPr>
                <a:t>_</a:t>
              </a:r>
              <a:r>
                <a:rPr lang="en-US" sz="1200" b="0" i="0" baseline="0">
                  <a:solidFill>
                    <a:sysClr val="windowText" lastClr="000000"/>
                  </a:solidFill>
                  <a:effectLst/>
                  <a:latin typeface="Cambria Math" panose="02040503050406030204" pitchFamily="18" charset="0"/>
                  <a:ea typeface="+mn-ea"/>
                  <a:cs typeface="+mn-cs"/>
                </a:rPr>
                <a:t>𝑀 </a:t>
              </a:r>
              <a:endParaRPr lang="es-ES" sz="1200">
                <a:solidFill>
                  <a:sysClr val="windowText" lastClr="000000"/>
                </a:solidFill>
                <a:effectLst/>
                <a:latin typeface="Times New Roman" panose="02020603050405020304" pitchFamily="18" charset="0"/>
                <a:cs typeface="Times New Roman" panose="02020603050405020304" pitchFamily="18" charset="0"/>
              </a:endParaRP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3469822</xdr:colOff>
      <xdr:row>3</xdr:row>
      <xdr:rowOff>13608</xdr:rowOff>
    </xdr:to>
    <xdr:sp macro="" textlink="">
      <xdr:nvSpPr>
        <xdr:cNvPr id="2" name="CuadroTexto 1">
          <a:extLst>
            <a:ext uri="{FF2B5EF4-FFF2-40B4-BE49-F238E27FC236}">
              <a16:creationId xmlns:a16="http://schemas.microsoft.com/office/drawing/2014/main" id="{00000000-0008-0000-0300-000002000000}"/>
            </a:ext>
          </a:extLst>
        </xdr:cNvPr>
        <xdr:cNvSpPr txBox="1"/>
      </xdr:nvSpPr>
      <xdr:spPr>
        <a:xfrm>
          <a:off x="204107" y="190500"/>
          <a:ext cx="3469822" cy="325210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200" b="1">
              <a:solidFill>
                <a:sysClr val="windowText" lastClr="000000"/>
              </a:solidFill>
              <a:latin typeface="Times New Roman" panose="02020603050405020304" pitchFamily="18" charset="0"/>
              <a:cs typeface="Times New Roman" panose="02020603050405020304" pitchFamily="18" charset="0"/>
            </a:rPr>
            <a:t>Experimental Conditions:</a:t>
          </a:r>
        </a:p>
        <a:p>
          <a:r>
            <a:rPr lang="en-US" sz="1200">
              <a:solidFill>
                <a:sysClr val="windowText" lastClr="000000"/>
              </a:solidFill>
              <a:effectLst/>
              <a:latin typeface="Times New Roman" panose="02020603050405020304" pitchFamily="18" charset="0"/>
              <a:ea typeface="+mn-ea"/>
              <a:cs typeface="Times New Roman" panose="02020603050405020304" pitchFamily="18" charset="0"/>
            </a:rPr>
            <a:t>The hydrophobicity of the membranes was assessed using the sessile-drop water contact angle (WCA) measurement technique. A syringe pump (NE-300, KF Technology, Roma, Italy) dispensed water droplets on the membrane surface at five points. After a 15-s stabilization period, images of the droplets were captured using a digital microscope (Celestron Handheld Digital Microscope Pro, California, USA) with a white light source (Philips HUE Lamp, Amsterdam, The Netherlands) in the background. The images were analyzed with the Contact Angle plugin of ImageJ software, using the ellipse approximation method to calculate the WCA of at least five droplets per membrane, from which the average and its standard deviation were determined.</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18</xdr:col>
      <xdr:colOff>0</xdr:colOff>
      <xdr:row>8</xdr:row>
      <xdr:rowOff>0</xdr:rowOff>
    </xdr:from>
    <xdr:ext cx="304800" cy="304800"/>
    <xdr:sp macro="" textlink="">
      <xdr:nvSpPr>
        <xdr:cNvPr id="2" name="AutoShape 4" descr="C:\Users\Felix\AppData\Local\Temp\{69E9AC26-A7CE-4D10-9C5A-5D850273DCA1}.tmp">
          <a:extLst>
            <a:ext uri="{FF2B5EF4-FFF2-40B4-BE49-F238E27FC236}">
              <a16:creationId xmlns:a16="http://schemas.microsoft.com/office/drawing/2014/main" id="{00000000-0008-0000-0400-000002000000}"/>
            </a:ext>
          </a:extLst>
        </xdr:cNvPr>
        <xdr:cNvSpPr>
          <a:spLocks noChangeAspect="1" noChangeArrowheads="1"/>
        </xdr:cNvSpPr>
      </xdr:nvSpPr>
      <xdr:spPr bwMode="auto">
        <a:xfrm>
          <a:off x="14230350" y="273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18</xdr:col>
      <xdr:colOff>0</xdr:colOff>
      <xdr:row>8</xdr:row>
      <xdr:rowOff>0</xdr:rowOff>
    </xdr:from>
    <xdr:ext cx="304800" cy="304800"/>
    <xdr:sp macro="" textlink="">
      <xdr:nvSpPr>
        <xdr:cNvPr id="3" name="AutoShape 5" descr="C:\Users\Felix\AppData\Local\Temp\{69E9AC26-A7CE-4D10-9C5A-5D850273DCA1}.tmp">
          <a:extLst>
            <a:ext uri="{FF2B5EF4-FFF2-40B4-BE49-F238E27FC236}">
              <a16:creationId xmlns:a16="http://schemas.microsoft.com/office/drawing/2014/main" id="{00000000-0008-0000-0400-000003000000}"/>
            </a:ext>
          </a:extLst>
        </xdr:cNvPr>
        <xdr:cNvSpPr>
          <a:spLocks noChangeAspect="1" noChangeArrowheads="1"/>
        </xdr:cNvSpPr>
      </xdr:nvSpPr>
      <xdr:spPr bwMode="auto">
        <a:xfrm>
          <a:off x="14230350" y="27336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xdr:from>
      <xdr:col>1</xdr:col>
      <xdr:colOff>0</xdr:colOff>
      <xdr:row>1</xdr:row>
      <xdr:rowOff>0</xdr:rowOff>
    </xdr:from>
    <xdr:to>
      <xdr:col>1</xdr:col>
      <xdr:colOff>3456214</xdr:colOff>
      <xdr:row>1</xdr:row>
      <xdr:rowOff>1102179</xdr:rowOff>
    </xdr:to>
    <xdr:sp macro="" textlink="">
      <xdr:nvSpPr>
        <xdr:cNvPr id="4" name="CuadroTexto 2">
          <a:extLst>
            <a:ext uri="{FF2B5EF4-FFF2-40B4-BE49-F238E27FC236}">
              <a16:creationId xmlns:a16="http://schemas.microsoft.com/office/drawing/2014/main" id="{00000000-0008-0000-0400-000004000000}"/>
            </a:ext>
          </a:extLst>
        </xdr:cNvPr>
        <xdr:cNvSpPr txBox="1"/>
      </xdr:nvSpPr>
      <xdr:spPr>
        <a:xfrm>
          <a:off x="204107" y="204107"/>
          <a:ext cx="3456214" cy="11021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200" b="1">
              <a:solidFill>
                <a:sysClr val="windowText" lastClr="000000"/>
              </a:solidFill>
              <a:latin typeface="Times New Roman" panose="02020603050405020304" pitchFamily="18" charset="0"/>
              <a:cs typeface="Times New Roman" panose="02020603050405020304" pitchFamily="18" charset="0"/>
            </a:rPr>
            <a:t>Experimental Conditions - Average fiber</a:t>
          </a:r>
          <a:r>
            <a:rPr lang="es-ES" sz="1200" b="1" baseline="0">
              <a:solidFill>
                <a:sysClr val="windowText" lastClr="000000"/>
              </a:solidFill>
              <a:latin typeface="Times New Roman" panose="02020603050405020304" pitchFamily="18" charset="0"/>
              <a:cs typeface="Times New Roman" panose="02020603050405020304" pitchFamily="18" charset="0"/>
            </a:rPr>
            <a:t> diameter</a:t>
          </a:r>
          <a:r>
            <a:rPr lang="es-ES" sz="1200" b="1">
              <a:solidFill>
                <a:sysClr val="windowText" lastClr="000000"/>
              </a:solidFill>
              <a:latin typeface="Times New Roman" panose="02020603050405020304" pitchFamily="18" charset="0"/>
              <a:cs typeface="Times New Roman" panose="02020603050405020304" pitchFamily="18" charset="0"/>
            </a:rPr>
            <a:t>:</a:t>
          </a:r>
        </a:p>
        <a:p>
          <a:r>
            <a:rPr lang="en-US" sz="1200">
              <a:solidFill>
                <a:sysClr val="windowText" lastClr="000000"/>
              </a:solidFill>
              <a:effectLst/>
              <a:latin typeface="Times New Roman" panose="02020603050405020304" pitchFamily="18" charset="0"/>
              <a:ea typeface="+mn-ea"/>
              <a:cs typeface="Times New Roman" panose="02020603050405020304" pitchFamily="18" charset="0"/>
            </a:rPr>
            <a:t>The ImageJ software was used to determine the average fiber diameter (d</a:t>
          </a:r>
          <a:r>
            <a:rPr lang="en-US" sz="1200" baseline="-25000">
              <a:solidFill>
                <a:sysClr val="windowText" lastClr="000000"/>
              </a:solidFill>
              <a:effectLst/>
              <a:latin typeface="Times New Roman" panose="02020603050405020304" pitchFamily="18" charset="0"/>
              <a:ea typeface="+mn-ea"/>
              <a:cs typeface="Times New Roman" panose="02020603050405020304" pitchFamily="18" charset="0"/>
            </a:rPr>
            <a:t>F</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nm) and its standard deviation from 150 randomly selected fibers. </a:t>
          </a:r>
          <a:endParaRPr lang="es-ES" sz="1200">
            <a:solidFill>
              <a:sysClr val="windowText" lastClr="000000"/>
            </a:solidFill>
            <a:effectLst/>
            <a:latin typeface="Times New Roman" panose="02020603050405020304" pitchFamily="18" charset="0"/>
            <a:ea typeface="+mn-ea"/>
            <a:cs typeface="Times New Roman" panose="02020603050405020304" pitchFamily="18" charset="0"/>
          </a:endParaRPr>
        </a:p>
      </xdr:txBody>
    </xdr:sp>
    <xdr:clientData/>
  </xdr:twoCellAnchor>
  <xdr:twoCellAnchor>
    <xdr:from>
      <xdr:col>1</xdr:col>
      <xdr:colOff>0</xdr:colOff>
      <xdr:row>8</xdr:row>
      <xdr:rowOff>204106</xdr:rowOff>
    </xdr:from>
    <xdr:to>
      <xdr:col>1</xdr:col>
      <xdr:colOff>3469822</xdr:colOff>
      <xdr:row>19</xdr:row>
      <xdr:rowOff>27214</xdr:rowOff>
    </xdr:to>
    <mc:AlternateContent xmlns:mc="http://schemas.openxmlformats.org/markup-compatibility/2006" xmlns:a14="http://schemas.microsoft.com/office/drawing/2010/main">
      <mc:Choice Requires="a14">
        <xdr:sp macro="" textlink="">
          <xdr:nvSpPr>
            <xdr:cNvPr id="6" name="CuadroTexto 2">
              <a:extLst>
                <a:ext uri="{FF2B5EF4-FFF2-40B4-BE49-F238E27FC236}">
                  <a16:creationId xmlns:a16="http://schemas.microsoft.com/office/drawing/2014/main" id="{00000000-0008-0000-0400-000006000000}"/>
                </a:ext>
              </a:extLst>
            </xdr:cNvPr>
            <xdr:cNvSpPr txBox="1"/>
          </xdr:nvSpPr>
          <xdr:spPr>
            <a:xfrm>
              <a:off x="204107" y="3633106"/>
              <a:ext cx="3469822" cy="21499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200" b="1">
                  <a:solidFill>
                    <a:sysClr val="windowText" lastClr="000000"/>
                  </a:solidFill>
                  <a:latin typeface="Times New Roman" panose="02020603050405020304" pitchFamily="18" charset="0"/>
                  <a:cs typeface="Times New Roman" panose="02020603050405020304" pitchFamily="18" charset="0"/>
                </a:rPr>
                <a:t>Experimental Conditions</a:t>
              </a:r>
              <a:r>
                <a:rPr lang="es-ES" sz="1200" b="1" baseline="0">
                  <a:solidFill>
                    <a:sysClr val="windowText" lastClr="000000"/>
                  </a:solidFill>
                  <a:latin typeface="Times New Roman" panose="02020603050405020304" pitchFamily="18" charset="0"/>
                  <a:cs typeface="Times New Roman" panose="02020603050405020304" pitchFamily="18" charset="0"/>
                </a:rPr>
                <a:t> - Degree of alignment</a:t>
              </a:r>
              <a:endParaRPr lang="es-ES" sz="1200" b="1">
                <a:solidFill>
                  <a:sysClr val="windowText" lastClr="000000"/>
                </a:solidFill>
                <a:latin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effectLst/>
                  <a:latin typeface="Times New Roman" panose="02020603050405020304" pitchFamily="18" charset="0"/>
                  <a:ea typeface="+mn-ea"/>
                  <a:cs typeface="Times New Roman" panose="02020603050405020304" pitchFamily="18" charset="0"/>
                </a:rPr>
                <a:t>The degree of alignment (%) of the nanofibers was estimated with </a:t>
              </a:r>
              <a:r>
                <a:rPr lang="en-US" sz="1200" b="1">
                  <a:solidFill>
                    <a:sysClr val="windowText" lastClr="000000"/>
                  </a:solidFill>
                  <a:effectLst/>
                  <a:latin typeface="Times New Roman" panose="02020603050405020304" pitchFamily="18" charset="0"/>
                  <a:ea typeface="+mn-ea"/>
                  <a:cs typeface="Times New Roman" panose="02020603050405020304" pitchFamily="18" charset="0"/>
                </a:rPr>
                <a:t>Eq. 2</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where </a:t>
              </a:r>
              <a14:m>
                <m:oMath xmlns:m="http://schemas.openxmlformats.org/officeDocument/2006/math">
                  <m:sSub>
                    <m:sSubPr>
                      <m:ctrlPr>
                        <a:rPr lang="es-ES" sz="1200" i="1">
                          <a:solidFill>
                            <a:sysClr val="windowText" lastClr="000000"/>
                          </a:solidFill>
                          <a:effectLst/>
                          <a:latin typeface="Cambria Math" panose="02040503050406030204" pitchFamily="18" charset="0"/>
                          <a:ea typeface="+mn-ea"/>
                          <a:cs typeface="+mn-cs"/>
                        </a:rPr>
                      </m:ctrlPr>
                    </m:sSubPr>
                    <m:e>
                      <m:r>
                        <a:rPr lang="en-US" sz="1200" i="1">
                          <a:solidFill>
                            <a:sysClr val="windowText" lastClr="000000"/>
                          </a:solidFill>
                          <a:effectLst/>
                          <a:latin typeface="Cambria Math" panose="02040503050406030204" pitchFamily="18" charset="0"/>
                          <a:ea typeface="+mn-ea"/>
                          <a:cs typeface="+mn-cs"/>
                        </a:rPr>
                        <m:t>𝑁</m:t>
                      </m:r>
                    </m:e>
                    <m:sub>
                      <m:r>
                        <a:rPr lang="en-US" sz="1200" i="1">
                          <a:solidFill>
                            <a:sysClr val="windowText" lastClr="000000"/>
                          </a:solidFill>
                          <a:effectLst/>
                          <a:latin typeface="Cambria Math" panose="02040503050406030204" pitchFamily="18" charset="0"/>
                          <a:ea typeface="+mn-ea"/>
                          <a:cs typeface="+mn-cs"/>
                        </a:rPr>
                        <m:t>𝜃</m:t>
                      </m:r>
                    </m:sub>
                  </m:sSub>
                </m:oMath>
              </a14:m>
              <a:r>
                <a:rPr lang="en-US" sz="1200">
                  <a:solidFill>
                    <a:sysClr val="windowText" lastClr="000000"/>
                  </a:solidFill>
                  <a:effectLst/>
                  <a:latin typeface="Times New Roman" panose="02020603050405020304" pitchFamily="18" charset="0"/>
                  <a:ea typeface="+mn-ea"/>
                  <a:cs typeface="Times New Roman" panose="02020603050405020304" pitchFamily="18" charset="0"/>
                </a:rPr>
                <a:t> represents the number of fibers with a given angle (</a:t>
              </a:r>
              <a:r>
                <a:rPr lang="en-US" sz="1200" i="1">
                  <a:solidFill>
                    <a:sysClr val="windowText" lastClr="000000"/>
                  </a:solidFill>
                  <a:effectLst/>
                  <a:latin typeface="Times New Roman" panose="02020603050405020304" pitchFamily="18" charset="0"/>
                  <a:ea typeface="+mn-ea"/>
                  <a:cs typeface="Times New Roman" panose="02020603050405020304" pitchFamily="18" charset="0"/>
                </a:rPr>
                <a:t>θ</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and </a:t>
              </a:r>
              <a14:m>
                <m:oMath xmlns:m="http://schemas.openxmlformats.org/officeDocument/2006/math">
                  <m:sSub>
                    <m:sSubPr>
                      <m:ctrlPr>
                        <a:rPr lang="es-ES" sz="1200" i="1">
                          <a:solidFill>
                            <a:sysClr val="windowText" lastClr="000000"/>
                          </a:solidFill>
                          <a:effectLst/>
                          <a:latin typeface="Cambria Math" panose="02040503050406030204" pitchFamily="18" charset="0"/>
                          <a:ea typeface="+mn-ea"/>
                          <a:cs typeface="+mn-cs"/>
                        </a:rPr>
                      </m:ctrlPr>
                    </m:sSubPr>
                    <m:e>
                      <m:r>
                        <a:rPr lang="en-US" sz="1200" i="1">
                          <a:solidFill>
                            <a:sysClr val="windowText" lastClr="000000"/>
                          </a:solidFill>
                          <a:effectLst/>
                          <a:latin typeface="Cambria Math" panose="02040503050406030204" pitchFamily="18" charset="0"/>
                          <a:ea typeface="+mn-ea"/>
                          <a:cs typeface="+mn-cs"/>
                        </a:rPr>
                        <m:t>𝑁</m:t>
                      </m:r>
                    </m:e>
                    <m:sub>
                      <m:r>
                        <a:rPr lang="en-US" sz="1200" i="1">
                          <a:solidFill>
                            <a:sysClr val="windowText" lastClr="000000"/>
                          </a:solidFill>
                          <a:effectLst/>
                          <a:latin typeface="Cambria Math" panose="02040503050406030204" pitchFamily="18" charset="0"/>
                          <a:ea typeface="+mn-ea"/>
                          <a:cs typeface="+mn-cs"/>
                        </a:rPr>
                        <m:t>𝑇</m:t>
                      </m:r>
                    </m:sub>
                  </m:sSub>
                </m:oMath>
              </a14:m>
              <a:r>
                <a:rPr lang="en-US" sz="1200">
                  <a:solidFill>
                    <a:sysClr val="windowText" lastClr="000000"/>
                  </a:solidFill>
                  <a:effectLst/>
                  <a:latin typeface="Times New Roman" panose="02020603050405020304" pitchFamily="18" charset="0"/>
                  <a:ea typeface="+mn-ea"/>
                  <a:cs typeface="Times New Roman" panose="02020603050405020304" pitchFamily="18" charset="0"/>
                </a:rPr>
                <a:t> the total number of sampled fibers. The orientation angle of around 180 randomly selected fibers was measured with the Image J software from SEM images.</a:t>
              </a:r>
              <a:endParaRPr lang="es-ES" sz="1200">
                <a:solidFill>
                  <a:sysClr val="windowText" lastClr="000000"/>
                </a:solidFill>
                <a:effectLst/>
                <a:latin typeface="Times New Roman" panose="02020603050405020304" pitchFamily="18" charset="0"/>
                <a:ea typeface="+mn-ea"/>
                <a:cs typeface="Times New Roman" panose="02020603050405020304" pitchFamily="18" charset="0"/>
              </a:endParaRPr>
            </a:p>
            <a:p>
              <a:endParaRPr lang="en-US" sz="1200">
                <a:solidFill>
                  <a:sysClr val="windowText" lastClr="000000"/>
                </a:solidFill>
                <a:effectLst/>
                <a:latin typeface="Times New Roman" panose="02020603050405020304" pitchFamily="18" charset="0"/>
                <a:ea typeface="+mn-ea"/>
                <a:cs typeface="Times New Roman" panose="02020603050405020304" pitchFamily="18" charset="0"/>
              </a:endParaRPr>
            </a:p>
            <a:p>
              <a:pPr/>
              <a14:m>
                <m:oMathPara xmlns:m="http://schemas.openxmlformats.org/officeDocument/2006/math">
                  <m:oMathParaPr>
                    <m:jc m:val="centerGroup"/>
                  </m:oMathParaPr>
                  <m:oMath xmlns:m="http://schemas.openxmlformats.org/officeDocument/2006/math">
                    <m:sSub>
                      <m:sSubPr>
                        <m:ctrlPr>
                          <a:rPr lang="es-ES" sz="1200" i="1">
                            <a:solidFill>
                              <a:sysClr val="windowText" lastClr="000000"/>
                            </a:solidFill>
                            <a:effectLst/>
                            <a:latin typeface="Cambria Math" panose="02040503050406030204" pitchFamily="18" charset="0"/>
                            <a:ea typeface="+mn-ea"/>
                            <a:cs typeface="+mn-cs"/>
                          </a:rPr>
                        </m:ctrlPr>
                      </m:sSubPr>
                      <m:e>
                        <m:r>
                          <a:rPr lang="en-US" sz="1200" i="1">
                            <a:solidFill>
                              <a:sysClr val="windowText" lastClr="000000"/>
                            </a:solidFill>
                            <a:effectLst/>
                            <a:latin typeface="Cambria Math" panose="02040503050406030204" pitchFamily="18" charset="0"/>
                            <a:ea typeface="+mn-ea"/>
                            <a:cs typeface="+mn-cs"/>
                          </a:rPr>
                          <m:t>𝐴</m:t>
                        </m:r>
                      </m:e>
                      <m:sub>
                        <m:r>
                          <a:rPr lang="en-US" sz="1200" i="1">
                            <a:solidFill>
                              <a:sysClr val="windowText" lastClr="000000"/>
                            </a:solidFill>
                            <a:effectLst/>
                            <a:latin typeface="Cambria Math" panose="02040503050406030204" pitchFamily="18" charset="0"/>
                            <a:ea typeface="+mn-ea"/>
                            <a:cs typeface="+mn-cs"/>
                          </a:rPr>
                          <m:t>𝜃</m:t>
                        </m:r>
                      </m:sub>
                    </m:sSub>
                    <m:r>
                      <a:rPr lang="en-US" sz="1200" i="1">
                        <a:solidFill>
                          <a:sysClr val="windowText" lastClr="000000"/>
                        </a:solidFill>
                        <a:effectLst/>
                        <a:latin typeface="Cambria Math" panose="02040503050406030204" pitchFamily="18" charset="0"/>
                        <a:ea typeface="+mn-ea"/>
                        <a:cs typeface="+mn-cs"/>
                      </a:rPr>
                      <m:t> </m:t>
                    </m:r>
                    <m:d>
                      <m:dPr>
                        <m:ctrlPr>
                          <a:rPr lang="es-ES" sz="1200" i="1">
                            <a:solidFill>
                              <a:sysClr val="windowText" lastClr="000000"/>
                            </a:solidFill>
                            <a:effectLst/>
                            <a:latin typeface="Cambria Math" panose="02040503050406030204" pitchFamily="18" charset="0"/>
                            <a:ea typeface="+mn-ea"/>
                            <a:cs typeface="+mn-cs"/>
                          </a:rPr>
                        </m:ctrlPr>
                      </m:dPr>
                      <m:e>
                        <m:r>
                          <a:rPr lang="en-US" sz="1200" i="1">
                            <a:solidFill>
                              <a:sysClr val="windowText" lastClr="000000"/>
                            </a:solidFill>
                            <a:effectLst/>
                            <a:latin typeface="Cambria Math" panose="02040503050406030204" pitchFamily="18" charset="0"/>
                            <a:ea typeface="+mn-ea"/>
                            <a:cs typeface="+mn-cs"/>
                          </a:rPr>
                          <m:t>%</m:t>
                        </m:r>
                      </m:e>
                    </m:d>
                    <m:r>
                      <a:rPr lang="en-US" sz="1200" i="1">
                        <a:solidFill>
                          <a:sysClr val="windowText" lastClr="000000"/>
                        </a:solidFill>
                        <a:effectLst/>
                        <a:latin typeface="Cambria Math" panose="02040503050406030204" pitchFamily="18" charset="0"/>
                        <a:ea typeface="+mn-ea"/>
                        <a:cs typeface="+mn-cs"/>
                      </a:rPr>
                      <m:t>=  </m:t>
                    </m:r>
                    <m:f>
                      <m:fPr>
                        <m:ctrlPr>
                          <a:rPr lang="es-ES" sz="1200" i="1">
                            <a:solidFill>
                              <a:sysClr val="windowText" lastClr="000000"/>
                            </a:solidFill>
                            <a:effectLst/>
                            <a:latin typeface="Cambria Math" panose="02040503050406030204" pitchFamily="18" charset="0"/>
                            <a:ea typeface="+mn-ea"/>
                            <a:cs typeface="+mn-cs"/>
                          </a:rPr>
                        </m:ctrlPr>
                      </m:fPr>
                      <m:num>
                        <m:sSub>
                          <m:sSubPr>
                            <m:ctrlPr>
                              <a:rPr lang="es-ES" sz="1200" i="1">
                                <a:solidFill>
                                  <a:sysClr val="windowText" lastClr="000000"/>
                                </a:solidFill>
                                <a:effectLst/>
                                <a:latin typeface="Cambria Math" panose="02040503050406030204" pitchFamily="18" charset="0"/>
                                <a:ea typeface="+mn-ea"/>
                                <a:cs typeface="+mn-cs"/>
                              </a:rPr>
                            </m:ctrlPr>
                          </m:sSubPr>
                          <m:e>
                            <m:r>
                              <a:rPr lang="en-US" sz="1200" i="1">
                                <a:solidFill>
                                  <a:sysClr val="windowText" lastClr="000000"/>
                                </a:solidFill>
                                <a:effectLst/>
                                <a:latin typeface="Cambria Math" panose="02040503050406030204" pitchFamily="18" charset="0"/>
                                <a:ea typeface="+mn-ea"/>
                                <a:cs typeface="+mn-cs"/>
                              </a:rPr>
                              <m:t>𝑁</m:t>
                            </m:r>
                          </m:e>
                          <m:sub>
                            <m:r>
                              <a:rPr lang="en-US" sz="1200" i="1">
                                <a:solidFill>
                                  <a:sysClr val="windowText" lastClr="000000"/>
                                </a:solidFill>
                                <a:effectLst/>
                                <a:latin typeface="Cambria Math" panose="02040503050406030204" pitchFamily="18" charset="0"/>
                                <a:ea typeface="+mn-ea"/>
                                <a:cs typeface="+mn-cs"/>
                              </a:rPr>
                              <m:t>𝜃</m:t>
                            </m:r>
                          </m:sub>
                        </m:sSub>
                      </m:num>
                      <m:den>
                        <m:sSub>
                          <m:sSubPr>
                            <m:ctrlPr>
                              <a:rPr lang="es-ES" sz="1200" i="1">
                                <a:solidFill>
                                  <a:sysClr val="windowText" lastClr="000000"/>
                                </a:solidFill>
                                <a:effectLst/>
                                <a:latin typeface="Cambria Math" panose="02040503050406030204" pitchFamily="18" charset="0"/>
                                <a:ea typeface="+mn-ea"/>
                                <a:cs typeface="+mn-cs"/>
                              </a:rPr>
                            </m:ctrlPr>
                          </m:sSubPr>
                          <m:e>
                            <m:r>
                              <a:rPr lang="en-US" sz="1200" i="1">
                                <a:solidFill>
                                  <a:sysClr val="windowText" lastClr="000000"/>
                                </a:solidFill>
                                <a:effectLst/>
                                <a:latin typeface="Cambria Math" panose="02040503050406030204" pitchFamily="18" charset="0"/>
                                <a:ea typeface="+mn-ea"/>
                                <a:cs typeface="+mn-cs"/>
                              </a:rPr>
                              <m:t>𝑁</m:t>
                            </m:r>
                          </m:e>
                          <m:sub>
                            <m:r>
                              <a:rPr lang="en-US" sz="1200" i="1">
                                <a:solidFill>
                                  <a:sysClr val="windowText" lastClr="000000"/>
                                </a:solidFill>
                                <a:effectLst/>
                                <a:latin typeface="Cambria Math" panose="02040503050406030204" pitchFamily="18" charset="0"/>
                                <a:ea typeface="+mn-ea"/>
                                <a:cs typeface="+mn-cs"/>
                              </a:rPr>
                              <m:t>𝑇</m:t>
                            </m:r>
                          </m:sub>
                        </m:sSub>
                      </m:den>
                    </m:f>
                    <m:r>
                      <a:rPr lang="en-US" sz="1200" i="1">
                        <a:solidFill>
                          <a:sysClr val="windowText" lastClr="000000"/>
                        </a:solidFill>
                        <a:effectLst/>
                        <a:latin typeface="Cambria Math" panose="02040503050406030204" pitchFamily="18" charset="0"/>
                        <a:ea typeface="+mn-ea"/>
                        <a:cs typeface="+mn-cs"/>
                      </a:rPr>
                      <m:t>∙100</m:t>
                    </m:r>
                  </m:oMath>
                </m:oMathPara>
              </a14:m>
              <a:endParaRPr lang="es-ES" sz="1200">
                <a:solidFill>
                  <a:sysClr val="windowText" lastClr="000000"/>
                </a:solidFill>
                <a:effectLst/>
                <a:latin typeface="Times New Roman" panose="02020603050405020304" pitchFamily="18" charset="0"/>
                <a:ea typeface="+mn-ea"/>
                <a:cs typeface="Times New Roman" panose="02020603050405020304" pitchFamily="18" charset="0"/>
              </a:endParaRPr>
            </a:p>
          </xdr:txBody>
        </xdr:sp>
      </mc:Choice>
      <mc:Fallback xmlns="">
        <xdr:sp macro="" textlink="">
          <xdr:nvSpPr>
            <xdr:cNvPr id="6" name="CuadroTexto 2">
              <a:extLst>
                <a:ext uri="{FF2B5EF4-FFF2-40B4-BE49-F238E27FC236}">
                  <a16:creationId xmlns:a16="http://schemas.microsoft.com/office/drawing/2014/main" id="{00000000-0008-0000-0400-000006000000}"/>
                </a:ext>
              </a:extLst>
            </xdr:cNvPr>
            <xdr:cNvSpPr txBox="1"/>
          </xdr:nvSpPr>
          <xdr:spPr>
            <a:xfrm>
              <a:off x="204107" y="3633106"/>
              <a:ext cx="3469822" cy="21499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200" b="1">
                  <a:solidFill>
                    <a:sysClr val="windowText" lastClr="000000"/>
                  </a:solidFill>
                  <a:latin typeface="Times New Roman" panose="02020603050405020304" pitchFamily="18" charset="0"/>
                  <a:cs typeface="Times New Roman" panose="02020603050405020304" pitchFamily="18" charset="0"/>
                </a:rPr>
                <a:t>Experimental Conditions</a:t>
              </a:r>
              <a:r>
                <a:rPr lang="es-ES" sz="1200" b="1" baseline="0">
                  <a:solidFill>
                    <a:sysClr val="windowText" lastClr="000000"/>
                  </a:solidFill>
                  <a:latin typeface="Times New Roman" panose="02020603050405020304" pitchFamily="18" charset="0"/>
                  <a:cs typeface="Times New Roman" panose="02020603050405020304" pitchFamily="18" charset="0"/>
                </a:rPr>
                <a:t> - Degree of alignment</a:t>
              </a:r>
              <a:endParaRPr lang="es-ES" sz="1200" b="1">
                <a:solidFill>
                  <a:sysClr val="windowText" lastClr="000000"/>
                </a:solidFill>
                <a:latin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effectLst/>
                  <a:latin typeface="Times New Roman" panose="02020603050405020304" pitchFamily="18" charset="0"/>
                  <a:ea typeface="+mn-ea"/>
                  <a:cs typeface="Times New Roman" panose="02020603050405020304" pitchFamily="18" charset="0"/>
                </a:rPr>
                <a:t>The degree of alignment (%) of the nanofibers was estimated with </a:t>
              </a:r>
              <a:r>
                <a:rPr lang="en-US" sz="1200" b="1">
                  <a:solidFill>
                    <a:sysClr val="windowText" lastClr="000000"/>
                  </a:solidFill>
                  <a:effectLst/>
                  <a:latin typeface="Times New Roman" panose="02020603050405020304" pitchFamily="18" charset="0"/>
                  <a:ea typeface="+mn-ea"/>
                  <a:cs typeface="Times New Roman" panose="02020603050405020304" pitchFamily="18" charset="0"/>
                </a:rPr>
                <a:t>Eq. 2</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where </a:t>
              </a:r>
              <a:r>
                <a:rPr lang="en-US" sz="1200" i="0">
                  <a:solidFill>
                    <a:sysClr val="windowText" lastClr="000000"/>
                  </a:solidFill>
                  <a:effectLst/>
                  <a:latin typeface="Cambria Math" panose="02040503050406030204" pitchFamily="18" charset="0"/>
                  <a:ea typeface="+mn-ea"/>
                  <a:cs typeface="+mn-cs"/>
                </a:rPr>
                <a:t>𝑁</a:t>
              </a:r>
              <a:r>
                <a:rPr lang="es-ES" sz="1200" i="0">
                  <a:solidFill>
                    <a:sysClr val="windowText" lastClr="000000"/>
                  </a:solidFill>
                  <a:effectLst/>
                  <a:latin typeface="Cambria Math" panose="02040503050406030204" pitchFamily="18" charset="0"/>
                  <a:ea typeface="+mn-ea"/>
                  <a:cs typeface="+mn-cs"/>
                </a:rPr>
                <a:t>_</a:t>
              </a:r>
              <a:r>
                <a:rPr lang="en-US" sz="1200" i="0">
                  <a:solidFill>
                    <a:sysClr val="windowText" lastClr="000000"/>
                  </a:solidFill>
                  <a:effectLst/>
                  <a:latin typeface="Cambria Math" panose="02040503050406030204" pitchFamily="18" charset="0"/>
                  <a:ea typeface="+mn-ea"/>
                  <a:cs typeface="+mn-cs"/>
                </a:rPr>
                <a:t>𝜃</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represents the number of fibers with a given angle (</a:t>
              </a:r>
              <a:r>
                <a:rPr lang="en-US" sz="1200" i="1">
                  <a:solidFill>
                    <a:sysClr val="windowText" lastClr="000000"/>
                  </a:solidFill>
                  <a:effectLst/>
                  <a:latin typeface="Times New Roman" panose="02020603050405020304" pitchFamily="18" charset="0"/>
                  <a:ea typeface="+mn-ea"/>
                  <a:cs typeface="Times New Roman" panose="02020603050405020304" pitchFamily="18" charset="0"/>
                </a:rPr>
                <a:t>θ</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and </a:t>
              </a:r>
              <a:r>
                <a:rPr lang="en-US" sz="1200" i="0">
                  <a:solidFill>
                    <a:sysClr val="windowText" lastClr="000000"/>
                  </a:solidFill>
                  <a:effectLst/>
                  <a:latin typeface="Cambria Math" panose="02040503050406030204" pitchFamily="18" charset="0"/>
                  <a:ea typeface="+mn-ea"/>
                  <a:cs typeface="+mn-cs"/>
                </a:rPr>
                <a:t>𝑁</a:t>
              </a:r>
              <a:r>
                <a:rPr lang="es-ES" sz="1200" i="0">
                  <a:solidFill>
                    <a:sysClr val="windowText" lastClr="000000"/>
                  </a:solidFill>
                  <a:effectLst/>
                  <a:latin typeface="Cambria Math" panose="02040503050406030204" pitchFamily="18" charset="0"/>
                  <a:ea typeface="+mn-ea"/>
                  <a:cs typeface="+mn-cs"/>
                </a:rPr>
                <a:t>_</a:t>
              </a:r>
              <a:r>
                <a:rPr lang="en-US" sz="1200" i="0">
                  <a:solidFill>
                    <a:sysClr val="windowText" lastClr="000000"/>
                  </a:solidFill>
                  <a:effectLst/>
                  <a:latin typeface="Cambria Math" panose="02040503050406030204" pitchFamily="18" charset="0"/>
                  <a:ea typeface="+mn-ea"/>
                  <a:cs typeface="+mn-cs"/>
                </a:rPr>
                <a:t>𝑇</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the total number of sampled fibers. The orientation angle of around 180 randomly selected fibers was measured with the Image J software from SEM images.</a:t>
              </a:r>
              <a:endParaRPr lang="es-ES" sz="1200">
                <a:solidFill>
                  <a:sysClr val="windowText" lastClr="000000"/>
                </a:solidFill>
                <a:effectLst/>
                <a:latin typeface="Times New Roman" panose="02020603050405020304" pitchFamily="18" charset="0"/>
                <a:ea typeface="+mn-ea"/>
                <a:cs typeface="Times New Roman" panose="02020603050405020304" pitchFamily="18" charset="0"/>
              </a:endParaRPr>
            </a:p>
            <a:p>
              <a:endParaRPr lang="en-US" sz="1200">
                <a:solidFill>
                  <a:sysClr val="windowText" lastClr="000000"/>
                </a:solidFill>
                <a:effectLst/>
                <a:latin typeface="Times New Roman" panose="02020603050405020304" pitchFamily="18" charset="0"/>
                <a:ea typeface="+mn-ea"/>
                <a:cs typeface="Times New Roman" panose="02020603050405020304" pitchFamily="18" charset="0"/>
              </a:endParaRPr>
            </a:p>
            <a:p>
              <a:pPr/>
              <a:r>
                <a:rPr lang="en-US" sz="1200" i="0">
                  <a:solidFill>
                    <a:sysClr val="windowText" lastClr="000000"/>
                  </a:solidFill>
                  <a:effectLst/>
                  <a:latin typeface="+mn-lt"/>
                  <a:ea typeface="+mn-ea"/>
                  <a:cs typeface="+mn-cs"/>
                </a:rPr>
                <a:t>𝐴</a:t>
              </a:r>
              <a:r>
                <a:rPr lang="es-ES" sz="1200" i="0">
                  <a:solidFill>
                    <a:sysClr val="windowText" lastClr="000000"/>
                  </a:solidFill>
                  <a:effectLst/>
                  <a:latin typeface="+mn-lt"/>
                  <a:ea typeface="+mn-ea"/>
                  <a:cs typeface="+mn-cs"/>
                </a:rPr>
                <a:t>_</a:t>
              </a:r>
              <a:r>
                <a:rPr lang="en-US" sz="1200" i="0">
                  <a:solidFill>
                    <a:sysClr val="windowText" lastClr="000000"/>
                  </a:solidFill>
                  <a:effectLst/>
                  <a:latin typeface="+mn-lt"/>
                  <a:ea typeface="+mn-ea"/>
                  <a:cs typeface="+mn-cs"/>
                </a:rPr>
                <a:t>𝜃  </a:t>
              </a:r>
              <a:r>
                <a:rPr lang="es-ES" sz="1200" i="0">
                  <a:solidFill>
                    <a:sysClr val="windowText" lastClr="000000"/>
                  </a:solidFill>
                  <a:effectLst/>
                  <a:latin typeface="+mn-lt"/>
                  <a:ea typeface="+mn-ea"/>
                  <a:cs typeface="+mn-cs"/>
                </a:rPr>
                <a:t>(</a:t>
              </a:r>
              <a:r>
                <a:rPr lang="en-US" sz="1200" i="0">
                  <a:solidFill>
                    <a:sysClr val="windowText" lastClr="000000"/>
                  </a:solidFill>
                  <a:effectLst/>
                  <a:latin typeface="+mn-lt"/>
                  <a:ea typeface="+mn-ea"/>
                  <a:cs typeface="+mn-cs"/>
                </a:rPr>
                <a:t>%)= </a:t>
              </a:r>
              <a:r>
                <a:rPr lang="en-US" sz="1200" i="0">
                  <a:solidFill>
                    <a:sysClr val="windowText" lastClr="000000"/>
                  </a:solidFill>
                  <a:effectLst/>
                  <a:latin typeface="Cambria Math" panose="02040503050406030204" pitchFamily="18" charset="0"/>
                  <a:ea typeface="+mn-ea"/>
                  <a:cs typeface="+mn-cs"/>
                </a:rPr>
                <a:t> </a:t>
              </a:r>
              <a:r>
                <a:rPr lang="es-ES" sz="1200" i="0">
                  <a:solidFill>
                    <a:sysClr val="windowText" lastClr="000000"/>
                  </a:solidFill>
                  <a:effectLst/>
                  <a:latin typeface="Cambria Math" panose="02040503050406030204" pitchFamily="18" charset="0"/>
                  <a:ea typeface="+mn-ea"/>
                  <a:cs typeface="+mn-cs"/>
                </a:rPr>
                <a:t> </a:t>
              </a:r>
              <a:r>
                <a:rPr lang="en-US" sz="1200" i="0">
                  <a:solidFill>
                    <a:sysClr val="windowText" lastClr="000000"/>
                  </a:solidFill>
                  <a:effectLst/>
                  <a:latin typeface="Cambria Math" panose="02040503050406030204" pitchFamily="18" charset="0"/>
                  <a:ea typeface="+mn-ea"/>
                  <a:cs typeface="+mn-cs"/>
                </a:rPr>
                <a:t>𝑁</a:t>
              </a:r>
              <a:r>
                <a:rPr lang="es-ES" sz="1200" i="0">
                  <a:solidFill>
                    <a:sysClr val="windowText" lastClr="000000"/>
                  </a:solidFill>
                  <a:effectLst/>
                  <a:latin typeface="Cambria Math" panose="02040503050406030204" pitchFamily="18" charset="0"/>
                  <a:ea typeface="+mn-ea"/>
                  <a:cs typeface="+mn-cs"/>
                </a:rPr>
                <a:t>_</a:t>
              </a:r>
              <a:r>
                <a:rPr lang="en-US" sz="1200" i="0">
                  <a:solidFill>
                    <a:sysClr val="windowText" lastClr="000000"/>
                  </a:solidFill>
                  <a:effectLst/>
                  <a:latin typeface="Cambria Math" panose="02040503050406030204" pitchFamily="18" charset="0"/>
                  <a:ea typeface="+mn-ea"/>
                  <a:cs typeface="+mn-cs"/>
                </a:rPr>
                <a:t>𝜃</a:t>
              </a:r>
              <a:r>
                <a:rPr lang="es-ES" sz="1200" i="0">
                  <a:solidFill>
                    <a:sysClr val="windowText" lastClr="000000"/>
                  </a:solidFill>
                  <a:effectLst/>
                  <a:latin typeface="Cambria Math" panose="02040503050406030204" pitchFamily="18" charset="0"/>
                  <a:ea typeface="+mn-ea"/>
                  <a:cs typeface="+mn-cs"/>
                </a:rPr>
                <a:t>/</a:t>
              </a:r>
              <a:r>
                <a:rPr lang="en-US" sz="1200" i="0">
                  <a:solidFill>
                    <a:sysClr val="windowText" lastClr="000000"/>
                  </a:solidFill>
                  <a:effectLst/>
                  <a:latin typeface="Cambria Math" panose="02040503050406030204" pitchFamily="18" charset="0"/>
                  <a:ea typeface="+mn-ea"/>
                  <a:cs typeface="+mn-cs"/>
                </a:rPr>
                <a:t>𝑁</a:t>
              </a:r>
              <a:r>
                <a:rPr lang="es-ES" sz="1200" i="0">
                  <a:solidFill>
                    <a:sysClr val="windowText" lastClr="000000"/>
                  </a:solidFill>
                  <a:effectLst/>
                  <a:latin typeface="Cambria Math" panose="02040503050406030204" pitchFamily="18" charset="0"/>
                  <a:ea typeface="+mn-ea"/>
                  <a:cs typeface="+mn-cs"/>
                </a:rPr>
                <a:t>_</a:t>
              </a:r>
              <a:r>
                <a:rPr lang="en-US" sz="1200" i="0">
                  <a:solidFill>
                    <a:sysClr val="windowText" lastClr="000000"/>
                  </a:solidFill>
                  <a:effectLst/>
                  <a:latin typeface="Cambria Math" panose="02040503050406030204" pitchFamily="18" charset="0"/>
                  <a:ea typeface="+mn-ea"/>
                  <a:cs typeface="+mn-cs"/>
                </a:rPr>
                <a:t>𝑇 ∙100</a:t>
              </a:r>
              <a:endParaRPr lang="es-ES" sz="1200">
                <a:solidFill>
                  <a:sysClr val="windowText" lastClr="000000"/>
                </a:solidFill>
                <a:effectLst/>
                <a:latin typeface="Times New Roman" panose="02020603050405020304" pitchFamily="18" charset="0"/>
                <a:ea typeface="+mn-ea"/>
                <a:cs typeface="Times New Roman" panose="02020603050405020304" pitchFamily="18" charset="0"/>
              </a:endParaRPr>
            </a:p>
          </xdr:txBody>
        </xdr:sp>
      </mc:Fallback>
    </mc:AlternateContent>
    <xdr:clientData/>
  </xdr:twoCellAnchor>
  <xdr:twoCellAnchor>
    <xdr:from>
      <xdr:col>1</xdr:col>
      <xdr:colOff>0</xdr:colOff>
      <xdr:row>2</xdr:row>
      <xdr:rowOff>0</xdr:rowOff>
    </xdr:from>
    <xdr:to>
      <xdr:col>2</xdr:col>
      <xdr:colOff>0</xdr:colOff>
      <xdr:row>7</xdr:row>
      <xdr:rowOff>27214</xdr:rowOff>
    </xdr:to>
    <xdr:sp macro="" textlink="">
      <xdr:nvSpPr>
        <xdr:cNvPr id="7" name="CuadroTexto 2">
          <a:extLst>
            <a:ext uri="{FF2B5EF4-FFF2-40B4-BE49-F238E27FC236}">
              <a16:creationId xmlns:a16="http://schemas.microsoft.com/office/drawing/2014/main" id="{84038A37-20DF-4DFD-8EA1-14E27BBBA66C}"/>
            </a:ext>
          </a:extLst>
        </xdr:cNvPr>
        <xdr:cNvSpPr txBox="1"/>
      </xdr:nvSpPr>
      <xdr:spPr>
        <a:xfrm>
          <a:off x="204107" y="2177143"/>
          <a:ext cx="3483429" cy="10749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200" b="1">
              <a:solidFill>
                <a:sysClr val="windowText" lastClr="000000"/>
              </a:solidFill>
              <a:latin typeface="Times New Roman" panose="02020603050405020304" pitchFamily="18" charset="0"/>
              <a:cs typeface="Times New Roman" panose="02020603050405020304" pitchFamily="18" charset="0"/>
            </a:rPr>
            <a:t>Experimental Conditions - Surface porosity:</a:t>
          </a:r>
        </a:p>
        <a:p>
          <a:r>
            <a:rPr lang="en-US" sz="1200">
              <a:solidFill>
                <a:sysClr val="windowText" lastClr="000000"/>
              </a:solidFill>
              <a:effectLst/>
              <a:latin typeface="Times New Roman" panose="02020603050405020304" pitchFamily="18" charset="0"/>
              <a:ea typeface="+mn-ea"/>
              <a:cs typeface="Times New Roman" panose="02020603050405020304" pitchFamily="18" charset="0"/>
            </a:rPr>
            <a:t>The membrane surface porosity (</a:t>
          </a:r>
          <a:r>
            <a:rPr lang="el-GR" sz="1200">
              <a:solidFill>
                <a:sysClr val="windowText" lastClr="000000"/>
              </a:solidFill>
              <a:effectLst/>
              <a:latin typeface="Times New Roman" panose="02020603050405020304" pitchFamily="18" charset="0"/>
              <a:ea typeface="+mn-ea"/>
              <a:cs typeface="Times New Roman" panose="02020603050405020304" pitchFamily="18" charset="0"/>
            </a:rPr>
            <a:t>ε</a:t>
          </a:r>
          <a:r>
            <a:rPr lang="en-US" sz="1200" baseline="-25000">
              <a:solidFill>
                <a:sysClr val="windowText" lastClr="000000"/>
              </a:solidFill>
              <a:effectLst/>
              <a:latin typeface="Times New Roman" panose="02020603050405020304" pitchFamily="18" charset="0"/>
              <a:ea typeface="+mn-ea"/>
              <a:cs typeface="Times New Roman" panose="02020603050405020304" pitchFamily="18" charset="0"/>
            </a:rPr>
            <a:t>S</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 and its standard deviation were calculated from at least two SEM images at 2000× magnification.</a:t>
          </a:r>
          <a:endParaRPr lang="es-ES" sz="1200">
            <a:solidFill>
              <a:sysClr val="windowText" lastClr="000000"/>
            </a:solidFill>
            <a:effectLst/>
            <a:latin typeface="Times New Roman" panose="02020603050405020304" pitchFamily="18" charset="0"/>
            <a:ea typeface="+mn-ea"/>
            <a:cs typeface="Times New Roman" panose="02020603050405020304" pitchFamily="18"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3429000</xdr:colOff>
      <xdr:row>14</xdr:row>
      <xdr:rowOff>173182</xdr:rowOff>
    </xdr:to>
    <xdr:sp macro="" textlink="">
      <xdr:nvSpPr>
        <xdr:cNvPr id="7" name="CuadroTexto 2">
          <a:extLst>
            <a:ext uri="{FF2B5EF4-FFF2-40B4-BE49-F238E27FC236}">
              <a16:creationId xmlns:a16="http://schemas.microsoft.com/office/drawing/2014/main" id="{D1358325-B7AB-4ACA-AFCB-C89F492CD1CD}"/>
            </a:ext>
          </a:extLst>
        </xdr:cNvPr>
        <xdr:cNvSpPr txBox="1"/>
      </xdr:nvSpPr>
      <xdr:spPr>
        <a:xfrm>
          <a:off x="606136" y="190500"/>
          <a:ext cx="3429000" cy="45027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300" b="1">
              <a:latin typeface="Times New Roman" panose="02020603050405020304" pitchFamily="18" charset="0"/>
              <a:cs typeface="Times New Roman" panose="02020603050405020304" pitchFamily="18" charset="0"/>
            </a:rPr>
            <a:t>Experimental Conditions:</a:t>
          </a:r>
        </a:p>
        <a:p>
          <a:endParaRPr lang="en-US" sz="1100">
            <a:solidFill>
              <a:schemeClr val="dk1"/>
            </a:solidFill>
            <a:effectLst/>
            <a:latin typeface="Times New Roman" panose="02020603050405020304" pitchFamily="18" charset="0"/>
            <a:ea typeface="+mn-ea"/>
            <a:cs typeface="Times New Roman" panose="02020603050405020304" pitchFamily="18" charset="0"/>
          </a:endParaRPr>
        </a:p>
        <a:p>
          <a:r>
            <a:rPr lang="en-US" sz="1100">
              <a:solidFill>
                <a:schemeClr val="dk1"/>
              </a:solidFill>
              <a:effectLst/>
              <a:latin typeface="Times New Roman" panose="02020603050405020304" pitchFamily="18" charset="0"/>
              <a:ea typeface="+mn-ea"/>
              <a:cs typeface="Times New Roman" panose="02020603050405020304" pitchFamily="18" charset="0"/>
            </a:rPr>
            <a:t>The hydraulic stability of the membranes was </a:t>
          </a:r>
          <a:r>
            <a:rPr lang="en-US" sz="1100">
              <a:solidFill>
                <a:sysClr val="windowText" lastClr="000000"/>
              </a:solidFill>
              <a:effectLst/>
              <a:latin typeface="Times New Roman" panose="02020603050405020304" pitchFamily="18" charset="0"/>
              <a:ea typeface="+mn-ea"/>
              <a:cs typeface="Times New Roman" panose="02020603050405020304" pitchFamily="18" charset="0"/>
            </a:rPr>
            <a:t>assessed</a:t>
          </a:r>
          <a:r>
            <a:rPr lang="en-US" sz="1100">
              <a:solidFill>
                <a:schemeClr val="dk1"/>
              </a:solidFill>
              <a:effectLst/>
              <a:latin typeface="Times New Roman" panose="02020603050405020304" pitchFamily="18" charset="0"/>
              <a:ea typeface="+mn-ea"/>
              <a:cs typeface="Times New Roman" panose="02020603050405020304" pitchFamily="18" charset="0"/>
            </a:rPr>
            <a:t> in a flat-sheet module (FSM, active area of 17.3 cm</a:t>
          </a:r>
          <a:r>
            <a:rPr lang="en-US" sz="1100" baseline="30000">
              <a:solidFill>
                <a:schemeClr val="dk1"/>
              </a:solidFill>
              <a:effectLst/>
              <a:latin typeface="Times New Roman" panose="02020603050405020304" pitchFamily="18" charset="0"/>
              <a:ea typeface="+mn-ea"/>
              <a:cs typeface="Times New Roman" panose="02020603050405020304" pitchFamily="18" charset="0"/>
            </a:rPr>
            <a:t>2</a:t>
          </a:r>
          <a:r>
            <a:rPr lang="en-US" sz="1100">
              <a:solidFill>
                <a:schemeClr val="dk1"/>
              </a:solidFill>
              <a:effectLst/>
              <a:latin typeface="Times New Roman" panose="02020603050405020304" pitchFamily="18" charset="0"/>
              <a:ea typeface="+mn-ea"/>
              <a:cs typeface="Times New Roman" panose="02020603050405020304" pitchFamily="18" charset="0"/>
            </a:rPr>
            <a:t>) by exposing them to a continuous distilled water flux of 21 L</a:t>
          </a:r>
          <a:r>
            <a:rPr lang="en-US" sz="1100" i="1">
              <a:solidFill>
                <a:schemeClr val="dk1"/>
              </a:solidFill>
              <a:effectLst/>
              <a:latin typeface="Times New Roman" panose="02020603050405020304" pitchFamily="18" charset="0"/>
              <a:ea typeface="+mn-ea"/>
              <a:cs typeface="Times New Roman" panose="02020603050405020304" pitchFamily="18" charset="0"/>
            </a:rPr>
            <a:t> </a:t>
          </a:r>
          <a:r>
            <a:rPr lang="en-US" sz="1100">
              <a:solidFill>
                <a:schemeClr val="dk1"/>
              </a:solidFill>
              <a:effectLst/>
              <a:latin typeface="Times New Roman" panose="02020603050405020304" pitchFamily="18" charset="0"/>
              <a:ea typeface="+mn-ea"/>
              <a:cs typeface="Times New Roman" panose="02020603050405020304" pitchFamily="18" charset="0"/>
            </a:rPr>
            <a:t>h</a:t>
          </a:r>
          <a:r>
            <a:rPr lang="en-US" sz="1100" baseline="30000">
              <a:solidFill>
                <a:schemeClr val="dk1"/>
              </a:solidFill>
              <a:effectLst/>
              <a:latin typeface="Times New Roman" panose="02020603050405020304" pitchFamily="18" charset="0"/>
              <a:ea typeface="+mn-ea"/>
              <a:cs typeface="Times New Roman" panose="02020603050405020304" pitchFamily="18" charset="0"/>
            </a:rPr>
            <a:t>-1</a:t>
          </a:r>
          <a:r>
            <a:rPr lang="en-US" sz="1100">
              <a:solidFill>
                <a:schemeClr val="dk1"/>
              </a:solidFill>
              <a:effectLst/>
              <a:latin typeface="Times New Roman" panose="02020603050405020304" pitchFamily="18" charset="0"/>
              <a:ea typeface="+mn-ea"/>
              <a:cs typeface="Times New Roman" panose="02020603050405020304" pitchFamily="18" charset="0"/>
            </a:rPr>
            <a:t> (liquid velocity of 16.8 cm s</a:t>
          </a:r>
          <a:r>
            <a:rPr lang="en-US" sz="1100" baseline="30000">
              <a:solidFill>
                <a:schemeClr val="dk1"/>
              </a:solidFill>
              <a:effectLst/>
              <a:latin typeface="Times New Roman" panose="02020603050405020304" pitchFamily="18" charset="0"/>
              <a:ea typeface="+mn-ea"/>
              <a:cs typeface="Times New Roman" panose="02020603050405020304" pitchFamily="18" charset="0"/>
            </a:rPr>
            <a:t>-1</a:t>
          </a:r>
          <a:r>
            <a:rPr lang="en-US" sz="1100">
              <a:solidFill>
                <a:schemeClr val="dk1"/>
              </a:solidFill>
              <a:effectLst/>
              <a:latin typeface="Times New Roman" panose="02020603050405020304" pitchFamily="18" charset="0"/>
              <a:ea typeface="+mn-ea"/>
              <a:cs typeface="Times New Roman" panose="02020603050405020304" pitchFamily="18" charset="0"/>
            </a:rPr>
            <a:t>), provided by a peristaltic pump (Percon N-M-II, JP Selecta, Barcelona, Spain), within a closed-loop system.</a:t>
          </a:r>
        </a:p>
        <a:p>
          <a:endParaRPr lang="en-US" sz="1100">
            <a:solidFill>
              <a:schemeClr val="dk1"/>
            </a:solidFill>
            <a:effectLst/>
            <a:latin typeface="Times New Roman" panose="02020603050405020304" pitchFamily="18" charset="0"/>
            <a:ea typeface="+mn-ea"/>
            <a:cs typeface="Times New Roman" panose="02020603050405020304" pitchFamily="18" charset="0"/>
          </a:endParaRPr>
        </a:p>
        <a:p>
          <a:r>
            <a:rPr lang="en-US" sz="1100">
              <a:solidFill>
                <a:schemeClr val="dk1"/>
              </a:solidFill>
              <a:effectLst/>
              <a:latin typeface="Times New Roman" panose="02020603050405020304" pitchFamily="18" charset="0"/>
              <a:ea typeface="+mn-ea"/>
              <a:cs typeface="Times New Roman" panose="02020603050405020304" pitchFamily="18" charset="0"/>
            </a:rPr>
            <a:t>The FSM accommodated membrane samples with a diameter of 6.5 cm. The test continued until membrane failure or breakthrough, identified by water leakage on the module permeate side.</a:t>
          </a:r>
          <a:endParaRPr lang="es-ES" sz="1100">
            <a:solidFill>
              <a:schemeClr val="dk1"/>
            </a:solidFill>
            <a:effectLst/>
            <a:latin typeface="Times New Roman" panose="02020603050405020304" pitchFamily="18" charset="0"/>
            <a:ea typeface="+mn-ea"/>
            <a:cs typeface="Times New Roman" panose="02020603050405020304" pitchFamily="18" charset="0"/>
          </a:endParaRPr>
        </a:p>
      </xdr:txBody>
    </xdr:sp>
    <xdr:clientData/>
  </xdr:twoCellAnchor>
  <xdr:twoCellAnchor editAs="oneCell">
    <xdr:from>
      <xdr:col>1</xdr:col>
      <xdr:colOff>356755</xdr:colOff>
      <xdr:row>5</xdr:row>
      <xdr:rowOff>85725</xdr:rowOff>
    </xdr:from>
    <xdr:to>
      <xdr:col>1</xdr:col>
      <xdr:colOff>2997777</xdr:colOff>
      <xdr:row>12</xdr:row>
      <xdr:rowOff>174048</xdr:rowOff>
    </xdr:to>
    <xdr:pic>
      <xdr:nvPicPr>
        <xdr:cNvPr id="6" name="Picture 5">
          <a:extLst>
            <a:ext uri="{FF2B5EF4-FFF2-40B4-BE49-F238E27FC236}">
              <a16:creationId xmlns:a16="http://schemas.microsoft.com/office/drawing/2014/main" id="{00000000-0008-0000-09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2891" y="2770043"/>
          <a:ext cx="2641022" cy="1543050"/>
        </a:xfrm>
        <a:prstGeom prst="rect">
          <a:avLst/>
        </a:prstGeom>
        <a:noFill/>
        <a:ln>
          <a:noFill/>
        </a:ln>
      </xdr:spPr>
    </xdr:pic>
    <xdr:clientData/>
  </xdr:twoCellAnchor>
</xdr:wsDr>
</file>

<file path=xl/theme/theme1.xml><?xml version="1.0" encoding="utf-8"?>
<a:theme xmlns:a="http://schemas.openxmlformats.org/drawingml/2006/main" name="Office 2013: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84F51-0FFC-40FF-A658-B3C8A1F7A807}">
  <dimension ref="B1:O45"/>
  <sheetViews>
    <sheetView topLeftCell="A5" zoomScale="85" zoomScaleNormal="85" workbookViewId="0">
      <selection activeCell="E5" sqref="E5"/>
    </sheetView>
  </sheetViews>
  <sheetFormatPr defaultColWidth="9.81640625" defaultRowHeight="15.5" x14ac:dyDescent="0.35"/>
  <cols>
    <col min="1" max="2" width="4.1796875" style="5" customWidth="1"/>
    <col min="3" max="3" width="100.453125" style="5" customWidth="1"/>
    <col min="4" max="16384" width="9.81640625" style="5"/>
  </cols>
  <sheetData>
    <row r="1" spans="2:15" ht="15.75" customHeight="1" x14ac:dyDescent="0.4">
      <c r="B1" s="69" t="s">
        <v>18</v>
      </c>
      <c r="C1" s="69"/>
      <c r="D1" s="49"/>
    </row>
    <row r="2" spans="2:15" x14ac:dyDescent="0.35">
      <c r="D2" s="49"/>
    </row>
    <row r="3" spans="2:15" ht="34.5" customHeight="1" x14ac:dyDescent="0.35">
      <c r="B3" s="70" t="s">
        <v>78</v>
      </c>
      <c r="C3" s="71"/>
      <c r="D3" s="49"/>
    </row>
    <row r="4" spans="2:15" x14ac:dyDescent="0.35">
      <c r="B4" s="6"/>
      <c r="C4" s="53" t="s">
        <v>70</v>
      </c>
      <c r="D4" s="49"/>
    </row>
    <row r="5" spans="2:15" ht="34.5" customHeight="1" x14ac:dyDescent="0.35">
      <c r="B5" s="72" t="s">
        <v>71</v>
      </c>
      <c r="C5" s="73"/>
      <c r="D5" s="50"/>
      <c r="E5" s="7"/>
      <c r="F5"/>
      <c r="G5"/>
      <c r="H5"/>
      <c r="I5" s="7"/>
      <c r="J5" s="7"/>
      <c r="K5" s="7"/>
      <c r="L5" s="7"/>
      <c r="M5" s="7"/>
      <c r="N5" s="7"/>
      <c r="O5" s="7"/>
    </row>
    <row r="6" spans="2:15" x14ac:dyDescent="0.35">
      <c r="C6" s="54"/>
      <c r="D6" s="49"/>
      <c r="F6"/>
      <c r="G6"/>
      <c r="H6"/>
      <c r="I6" s="1"/>
    </row>
    <row r="7" spans="2:15" ht="18" x14ac:dyDescent="0.4">
      <c r="B7" s="57"/>
      <c r="C7" s="64" t="s">
        <v>72</v>
      </c>
      <c r="D7" s="55"/>
      <c r="F7"/>
      <c r="G7"/>
      <c r="H7"/>
      <c r="I7" s="1"/>
      <c r="J7" s="56"/>
      <c r="K7" s="56"/>
      <c r="L7" s="56"/>
      <c r="M7" s="56"/>
    </row>
    <row r="8" spans="2:15" ht="31" x14ac:dyDescent="0.35">
      <c r="B8" s="58"/>
      <c r="C8" s="65" t="s">
        <v>75</v>
      </c>
      <c r="D8" s="49"/>
      <c r="F8"/>
      <c r="G8"/>
      <c r="H8"/>
      <c r="I8" s="1"/>
    </row>
    <row r="9" spans="2:15" ht="31" x14ac:dyDescent="0.35">
      <c r="B9" s="58"/>
      <c r="C9" s="65" t="s">
        <v>76</v>
      </c>
      <c r="D9" s="49"/>
      <c r="F9"/>
      <c r="G9"/>
      <c r="H9"/>
      <c r="I9" s="1"/>
    </row>
    <row r="10" spans="2:15" x14ac:dyDescent="0.35">
      <c r="B10" s="58"/>
      <c r="C10" s="66" t="s">
        <v>73</v>
      </c>
      <c r="D10" s="49"/>
      <c r="F10"/>
      <c r="G10"/>
      <c r="H10"/>
      <c r="I10" s="1"/>
    </row>
    <row r="11" spans="2:15" ht="31" x14ac:dyDescent="0.35">
      <c r="B11" s="68"/>
      <c r="C11" s="67" t="s">
        <v>77</v>
      </c>
      <c r="D11" s="49"/>
      <c r="F11"/>
      <c r="G11"/>
      <c r="H11"/>
      <c r="I11" s="1"/>
    </row>
    <row r="12" spans="2:15" ht="17.5" x14ac:dyDescent="0.35">
      <c r="D12" s="51"/>
      <c r="F12"/>
      <c r="G12"/>
      <c r="H12"/>
      <c r="I12" s="1"/>
    </row>
    <row r="13" spans="2:15" x14ac:dyDescent="0.35">
      <c r="B13" s="59"/>
      <c r="C13" s="10" t="s">
        <v>74</v>
      </c>
      <c r="D13" s="49"/>
      <c r="F13" s="1"/>
      <c r="G13" s="1"/>
      <c r="H13" s="1"/>
      <c r="I13" s="1"/>
    </row>
    <row r="14" spans="2:15" ht="31" x14ac:dyDescent="0.35">
      <c r="B14" s="60"/>
      <c r="C14" s="61" t="s">
        <v>79</v>
      </c>
      <c r="D14" s="49"/>
      <c r="F14" s="1"/>
      <c r="G14" s="1"/>
      <c r="H14" s="1"/>
      <c r="I14" s="1"/>
    </row>
    <row r="15" spans="2:15" x14ac:dyDescent="0.35">
      <c r="D15" s="49"/>
      <c r="F15" s="1"/>
      <c r="G15" s="1"/>
      <c r="H15" s="1"/>
      <c r="I15" s="1"/>
    </row>
    <row r="16" spans="2:15" x14ac:dyDescent="0.35">
      <c r="B16" s="62"/>
      <c r="C16" s="8" t="s">
        <v>83</v>
      </c>
      <c r="D16" s="49"/>
      <c r="F16" s="1"/>
      <c r="G16" s="1"/>
      <c r="H16" s="1"/>
      <c r="I16" s="1"/>
    </row>
    <row r="17" spans="2:15" ht="31" x14ac:dyDescent="0.35">
      <c r="B17" s="63"/>
      <c r="C17" s="9" t="s">
        <v>82</v>
      </c>
      <c r="D17" s="49"/>
      <c r="F17" s="1"/>
      <c r="G17" s="1"/>
      <c r="H17" s="1"/>
      <c r="I17" s="1"/>
    </row>
    <row r="18" spans="2:15" x14ac:dyDescent="0.35">
      <c r="D18" s="49"/>
      <c r="F18" s="1"/>
      <c r="G18" s="1"/>
      <c r="H18" s="1"/>
      <c r="I18" s="1"/>
    </row>
    <row r="19" spans="2:15" x14ac:dyDescent="0.35">
      <c r="D19" s="49"/>
      <c r="F19" s="1"/>
      <c r="G19" s="1"/>
      <c r="H19" s="1"/>
      <c r="I19" s="1"/>
    </row>
    <row r="20" spans="2:15" x14ac:dyDescent="0.35">
      <c r="D20" s="49"/>
      <c r="F20" s="1"/>
      <c r="G20" s="1"/>
      <c r="H20" s="1"/>
      <c r="I20" s="1"/>
    </row>
    <row r="21" spans="2:15" ht="80.25" customHeight="1" x14ac:dyDescent="0.35">
      <c r="B21" s="74" t="s">
        <v>19</v>
      </c>
      <c r="C21" s="75"/>
      <c r="D21" s="52"/>
      <c r="E21" s="11"/>
      <c r="F21" s="1"/>
      <c r="G21" s="1"/>
      <c r="H21" s="1"/>
      <c r="I21" s="1"/>
      <c r="J21" s="11"/>
      <c r="K21" s="11"/>
      <c r="L21" s="11"/>
      <c r="M21" s="11"/>
      <c r="N21" s="11"/>
      <c r="O21" s="11"/>
    </row>
    <row r="22" spans="2:15" x14ac:dyDescent="0.35">
      <c r="C22" s="11"/>
      <c r="D22" s="52"/>
      <c r="E22" s="11"/>
      <c r="F22" s="1"/>
      <c r="G22" s="1"/>
      <c r="H22" s="1"/>
      <c r="I22" s="1"/>
      <c r="J22" s="11"/>
      <c r="K22" s="11"/>
      <c r="L22" s="11"/>
      <c r="M22" s="11"/>
      <c r="N22" s="11"/>
      <c r="O22" s="11"/>
    </row>
    <row r="23" spans="2:15" x14ac:dyDescent="0.35">
      <c r="C23" s="11"/>
      <c r="D23" s="52"/>
      <c r="E23" s="11"/>
      <c r="F23" s="1"/>
      <c r="G23" s="1"/>
      <c r="H23" s="1"/>
      <c r="I23" s="1"/>
      <c r="J23" s="11"/>
      <c r="K23" s="11"/>
      <c r="L23" s="11"/>
      <c r="M23" s="11"/>
      <c r="N23" s="11"/>
      <c r="O23" s="11"/>
    </row>
    <row r="24" spans="2:15" x14ac:dyDescent="0.35">
      <c r="C24" s="11"/>
      <c r="D24" s="11"/>
      <c r="E24" s="11"/>
      <c r="F24" s="1"/>
      <c r="G24" s="1"/>
      <c r="H24" s="1"/>
      <c r="I24" s="1"/>
      <c r="J24" s="11"/>
      <c r="K24" s="11"/>
      <c r="L24" s="11"/>
      <c r="M24" s="11"/>
      <c r="N24" s="11"/>
      <c r="O24" s="11"/>
    </row>
    <row r="25" spans="2:15" ht="16.5" x14ac:dyDescent="0.35">
      <c r="C25" s="2"/>
      <c r="D25" s="1"/>
      <c r="E25" s="1"/>
      <c r="F25" s="1"/>
      <c r="G25" s="1"/>
      <c r="H25" s="1"/>
      <c r="I25" s="1"/>
      <c r="J25" s="1"/>
      <c r="K25" s="1"/>
      <c r="L25" s="1"/>
      <c r="M25" s="1"/>
      <c r="N25" s="11"/>
      <c r="O25" s="11"/>
    </row>
    <row r="26" spans="2:15" x14ac:dyDescent="0.35">
      <c r="C26" s="1"/>
      <c r="F26" s="1"/>
      <c r="G26" s="1"/>
      <c r="H26" s="1"/>
      <c r="I26" s="1"/>
      <c r="J26" s="1"/>
      <c r="K26" s="1"/>
      <c r="L26" s="1"/>
      <c r="M26" s="1"/>
    </row>
    <row r="27" spans="2:15" x14ac:dyDescent="0.35">
      <c r="C27" s="1"/>
      <c r="F27" s="1"/>
      <c r="G27" s="1"/>
      <c r="H27" s="1"/>
      <c r="I27" s="1"/>
      <c r="J27" s="1"/>
      <c r="K27" s="1"/>
      <c r="L27" s="1"/>
      <c r="M27" s="1"/>
    </row>
    <row r="28" spans="2:15" ht="16.5" x14ac:dyDescent="0.35">
      <c r="C28" s="2"/>
      <c r="F28" s="1"/>
      <c r="G28" s="1"/>
      <c r="H28" s="1"/>
      <c r="I28" s="1"/>
      <c r="J28" s="1"/>
      <c r="K28" s="1"/>
      <c r="L28" s="1"/>
      <c r="M28" s="1"/>
    </row>
    <row r="29" spans="2:15" x14ac:dyDescent="0.35">
      <c r="C29" s="1"/>
      <c r="F29" s="1"/>
      <c r="G29" s="1"/>
      <c r="H29" s="1"/>
      <c r="I29" s="1"/>
      <c r="J29" s="1"/>
      <c r="K29" s="1"/>
      <c r="L29" s="1"/>
      <c r="M29" s="1"/>
    </row>
    <row r="30" spans="2:15" x14ac:dyDescent="0.35">
      <c r="C30" s="1"/>
      <c r="F30" s="1"/>
      <c r="G30" s="1"/>
      <c r="H30" s="1"/>
      <c r="I30" s="1"/>
      <c r="J30" s="1"/>
      <c r="K30" s="1"/>
      <c r="L30" s="1"/>
      <c r="M30" s="1"/>
    </row>
    <row r="31" spans="2:15" x14ac:dyDescent="0.35">
      <c r="C31" s="1"/>
      <c r="F31" s="1"/>
      <c r="G31" s="1"/>
      <c r="H31" s="1"/>
      <c r="I31" s="1"/>
      <c r="J31" s="1"/>
      <c r="K31" s="1"/>
      <c r="L31" s="1"/>
      <c r="M31" s="1"/>
    </row>
    <row r="32" spans="2:15" x14ac:dyDescent="0.35">
      <c r="C32" s="1"/>
      <c r="F32" s="1"/>
      <c r="G32" s="1"/>
      <c r="H32" s="1"/>
      <c r="I32" s="1"/>
      <c r="J32" s="1"/>
      <c r="K32" s="1"/>
      <c r="L32" s="1"/>
      <c r="M32" s="1"/>
    </row>
    <row r="33" spans="3:13" ht="16.5" x14ac:dyDescent="0.35">
      <c r="C33" s="3"/>
      <c r="F33" s="1"/>
      <c r="G33" s="1"/>
      <c r="H33" s="1"/>
      <c r="I33" s="1"/>
      <c r="J33" s="1"/>
      <c r="K33" s="1"/>
      <c r="L33" s="1"/>
      <c r="M33" s="1"/>
    </row>
    <row r="34" spans="3:13" ht="16.5" x14ac:dyDescent="0.35">
      <c r="C34" s="3"/>
      <c r="F34" s="1"/>
      <c r="G34" s="1"/>
      <c r="H34" s="1"/>
      <c r="I34" s="1"/>
      <c r="J34" s="1"/>
      <c r="K34" s="1"/>
      <c r="L34" s="1"/>
      <c r="M34" s="1"/>
    </row>
    <row r="35" spans="3:13" ht="16.5" x14ac:dyDescent="0.35">
      <c r="C35" s="2"/>
      <c r="F35" s="1"/>
      <c r="G35" s="1"/>
      <c r="H35" s="1"/>
      <c r="I35" s="1"/>
      <c r="J35" s="1"/>
      <c r="K35" s="1"/>
      <c r="L35" s="1"/>
      <c r="M35" s="1"/>
    </row>
    <row r="36" spans="3:13" x14ac:dyDescent="0.35">
      <c r="C36" s="1"/>
      <c r="F36" s="1"/>
      <c r="G36" s="1"/>
      <c r="H36" s="1"/>
      <c r="I36" s="1"/>
      <c r="J36" s="1"/>
      <c r="K36" s="1"/>
      <c r="L36" s="1"/>
      <c r="M36" s="1"/>
    </row>
    <row r="37" spans="3:13" x14ac:dyDescent="0.35">
      <c r="C37" s="1"/>
      <c r="F37" s="1"/>
      <c r="G37" s="1"/>
      <c r="H37" s="1"/>
      <c r="I37" s="1"/>
      <c r="J37" s="1"/>
      <c r="K37" s="1"/>
      <c r="L37" s="1"/>
      <c r="M37" s="1"/>
    </row>
    <row r="38" spans="3:13" x14ac:dyDescent="0.35">
      <c r="C38" s="1"/>
      <c r="F38" s="1"/>
      <c r="G38" s="1"/>
      <c r="H38" s="1"/>
      <c r="I38" s="1"/>
      <c r="J38" s="1"/>
      <c r="K38" s="1"/>
      <c r="L38" s="1"/>
      <c r="M38" s="1"/>
    </row>
    <row r="39" spans="3:13" x14ac:dyDescent="0.35">
      <c r="C39" s="1"/>
      <c r="F39" s="1"/>
      <c r="G39" s="1"/>
      <c r="H39" s="1"/>
      <c r="I39" s="1"/>
      <c r="J39" s="1"/>
      <c r="K39" s="1"/>
      <c r="L39" s="1"/>
      <c r="M39" s="1"/>
    </row>
    <row r="40" spans="3:13" x14ac:dyDescent="0.35">
      <c r="C40" s="1"/>
      <c r="F40" s="1"/>
      <c r="G40" s="1"/>
      <c r="H40" s="1"/>
      <c r="I40" s="1"/>
      <c r="J40" s="1"/>
      <c r="K40" s="1"/>
      <c r="L40" s="1"/>
      <c r="M40" s="1"/>
    </row>
    <row r="41" spans="3:13" x14ac:dyDescent="0.35">
      <c r="C41" s="1"/>
      <c r="F41" s="1"/>
      <c r="G41" s="1"/>
      <c r="H41" s="1"/>
      <c r="I41" s="1"/>
      <c r="J41" s="1"/>
      <c r="K41" s="1"/>
      <c r="L41" s="1"/>
      <c r="M41" s="1"/>
    </row>
    <row r="42" spans="3:13" x14ac:dyDescent="0.35">
      <c r="C42" s="1"/>
      <c r="F42" s="1"/>
      <c r="G42" s="1"/>
      <c r="H42" s="1"/>
      <c r="I42" s="1"/>
      <c r="J42" s="1"/>
      <c r="K42" s="1"/>
      <c r="L42" s="1"/>
      <c r="M42" s="1"/>
    </row>
    <row r="43" spans="3:13" x14ac:dyDescent="0.35">
      <c r="C43" s="1"/>
      <c r="F43" s="1"/>
      <c r="G43" s="1"/>
      <c r="H43" s="1"/>
      <c r="I43" s="1"/>
      <c r="J43" s="1"/>
      <c r="K43" s="1"/>
      <c r="L43" s="1"/>
      <c r="M43" s="1"/>
    </row>
    <row r="44" spans="3:13" x14ac:dyDescent="0.35">
      <c r="C44" s="1"/>
      <c r="D44" s="1"/>
      <c r="E44" s="1"/>
      <c r="F44" s="1"/>
      <c r="G44" s="1"/>
      <c r="H44" s="1"/>
      <c r="I44" s="1"/>
      <c r="J44" s="1"/>
      <c r="K44" s="1"/>
      <c r="L44" s="1"/>
      <c r="M44" s="1"/>
    </row>
    <row r="45" spans="3:13" x14ac:dyDescent="0.35">
      <c r="C45" s="1"/>
      <c r="D45" s="1"/>
      <c r="E45" s="1"/>
      <c r="F45" s="1"/>
      <c r="G45" s="1"/>
      <c r="H45" s="1"/>
      <c r="I45" s="1"/>
      <c r="J45" s="1"/>
      <c r="K45" s="1"/>
      <c r="L45" s="1"/>
      <c r="M45" s="1"/>
    </row>
  </sheetData>
  <mergeCells count="4">
    <mergeCell ref="B1:C1"/>
    <mergeCell ref="B3:C3"/>
    <mergeCell ref="B5:C5"/>
    <mergeCell ref="B21:C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558156-A6F6-4ADC-A9AA-5E960609027F}">
  <sheetPr>
    <tabColor theme="9" tint="0.79998168889431442"/>
  </sheetPr>
  <dimension ref="D2:U24"/>
  <sheetViews>
    <sheetView topLeftCell="G1" zoomScale="70" zoomScaleNormal="70" workbookViewId="0">
      <selection activeCell="B6" sqref="B6"/>
    </sheetView>
  </sheetViews>
  <sheetFormatPr defaultColWidth="14.1796875" defaultRowHeight="15.5" x14ac:dyDescent="0.35"/>
  <cols>
    <col min="1" max="1" width="3" style="5" customWidth="1"/>
    <col min="2" max="2" width="52.1796875" style="5" customWidth="1"/>
    <col min="3" max="3" width="3" style="5" customWidth="1"/>
    <col min="4" max="4" width="22.26953125" style="5" bestFit="1" customWidth="1"/>
    <col min="5" max="5" width="24.54296875" style="5" customWidth="1"/>
    <col min="6" max="6" width="21.54296875" style="5" customWidth="1"/>
    <col min="7" max="7" width="6.453125" style="5" customWidth="1"/>
    <col min="8" max="8" width="10.7265625" style="5" customWidth="1"/>
    <col min="9" max="9" width="11" style="5" customWidth="1"/>
    <col min="10" max="10" width="11.7265625" style="5" customWidth="1"/>
    <col min="11" max="11" width="12.1796875" style="5" customWidth="1"/>
    <col min="12" max="12" width="9.81640625" style="5" customWidth="1"/>
    <col min="13" max="13" width="22.81640625" style="5" customWidth="1"/>
    <col min="14" max="15" width="12.7265625" style="5" customWidth="1"/>
    <col min="16" max="16" width="14.1796875" style="5"/>
    <col min="17" max="17" width="11" style="5" bestFit="1" customWidth="1"/>
    <col min="18" max="18" width="10" style="5" bestFit="1" customWidth="1"/>
    <col min="19" max="19" width="8.7265625" style="5" bestFit="1" customWidth="1"/>
    <col min="20" max="20" width="14" style="5" bestFit="1" customWidth="1"/>
    <col min="21" max="21" width="14.7265625" style="5" customWidth="1"/>
    <col min="22" max="16384" width="14.1796875" style="5"/>
  </cols>
  <sheetData>
    <row r="2" spans="4:21" ht="145.5" customHeight="1" x14ac:dyDescent="0.35">
      <c r="D2" s="76" t="s">
        <v>65</v>
      </c>
      <c r="E2" s="77"/>
      <c r="F2" s="78"/>
      <c r="H2" s="76" t="s">
        <v>66</v>
      </c>
      <c r="I2" s="77"/>
      <c r="J2" s="77"/>
      <c r="K2" s="78"/>
      <c r="L2"/>
      <c r="M2" s="76" t="s">
        <v>67</v>
      </c>
      <c r="N2" s="77"/>
      <c r="O2" s="78"/>
      <c r="P2"/>
      <c r="Q2" s="76" t="s">
        <v>68</v>
      </c>
      <c r="R2" s="77"/>
      <c r="S2" s="77"/>
      <c r="T2" s="77"/>
      <c r="U2" s="78"/>
    </row>
    <row r="3" spans="4:21" x14ac:dyDescent="0.35">
      <c r="P3"/>
      <c r="Q3"/>
      <c r="R3"/>
      <c r="S3"/>
      <c r="T3"/>
      <c r="U3"/>
    </row>
    <row r="4" spans="4:21" s="14" customFormat="1" ht="34.5" customHeight="1" x14ac:dyDescent="0.35">
      <c r="D4" s="12"/>
      <c r="E4" s="13" t="s">
        <v>20</v>
      </c>
      <c r="F4" s="13" t="s">
        <v>21</v>
      </c>
      <c r="I4" s="15" t="s">
        <v>35</v>
      </c>
      <c r="J4" s="13" t="s">
        <v>20</v>
      </c>
      <c r="K4"/>
      <c r="M4" s="22"/>
      <c r="N4" s="13" t="s">
        <v>20</v>
      </c>
      <c r="O4" s="13" t="s">
        <v>21</v>
      </c>
      <c r="P4"/>
      <c r="R4" s="39" t="s">
        <v>20</v>
      </c>
      <c r="S4" s="39" t="s">
        <v>21</v>
      </c>
      <c r="T4" s="39" t="s">
        <v>22</v>
      </c>
      <c r="U4" s="39" t="s">
        <v>23</v>
      </c>
    </row>
    <row r="5" spans="4:21" x14ac:dyDescent="0.35">
      <c r="D5" s="28" t="s">
        <v>28</v>
      </c>
      <c r="E5" s="17">
        <v>156.69999999999999</v>
      </c>
      <c r="F5" s="17">
        <v>15.3</v>
      </c>
      <c r="I5" s="30">
        <v>-9.5</v>
      </c>
      <c r="J5" s="18">
        <v>21.1</v>
      </c>
      <c r="K5"/>
      <c r="M5" s="28" t="s">
        <v>39</v>
      </c>
      <c r="N5" s="17">
        <v>67.8</v>
      </c>
      <c r="O5" s="17">
        <v>4.3</v>
      </c>
      <c r="P5"/>
      <c r="Q5" s="36" t="s">
        <v>5</v>
      </c>
      <c r="R5" s="34">
        <v>80</v>
      </c>
      <c r="S5" s="34">
        <v>35</v>
      </c>
      <c r="T5" s="40">
        <v>1.5</v>
      </c>
      <c r="U5" s="41">
        <v>0.06</v>
      </c>
    </row>
    <row r="6" spans="4:21" x14ac:dyDescent="0.35">
      <c r="D6" s="28" t="s">
        <v>26</v>
      </c>
      <c r="E6" s="17">
        <v>113</v>
      </c>
      <c r="F6" s="17">
        <v>12.1</v>
      </c>
      <c r="I6" s="30">
        <v>-8.5</v>
      </c>
      <c r="J6" s="18">
        <v>24.6</v>
      </c>
      <c r="K6"/>
      <c r="M6" s="28" t="s">
        <v>40</v>
      </c>
      <c r="N6" s="17">
        <v>65.400000000000006</v>
      </c>
      <c r="O6" s="17">
        <v>3.2</v>
      </c>
      <c r="P6"/>
      <c r="Q6" s="36" t="s">
        <v>6</v>
      </c>
      <c r="R6" s="34">
        <v>91</v>
      </c>
      <c r="S6" s="34">
        <v>38</v>
      </c>
      <c r="T6" s="30">
        <v>1.54</v>
      </c>
      <c r="U6" s="30">
        <v>0.09</v>
      </c>
    </row>
    <row r="7" spans="4:21" x14ac:dyDescent="0.35">
      <c r="D7" s="28" t="s">
        <v>29</v>
      </c>
      <c r="E7" s="17">
        <v>124.2</v>
      </c>
      <c r="F7" s="17">
        <v>15</v>
      </c>
      <c r="I7" s="30">
        <v>-7.5</v>
      </c>
      <c r="J7" s="18">
        <v>59.1</v>
      </c>
      <c r="K7"/>
      <c r="M7" s="28" t="s">
        <v>41</v>
      </c>
      <c r="N7" s="17">
        <v>64.2</v>
      </c>
      <c r="O7" s="17">
        <v>3</v>
      </c>
      <c r="P7"/>
      <c r="Q7" s="36" t="s">
        <v>7</v>
      </c>
      <c r="R7" s="34">
        <v>102</v>
      </c>
      <c r="S7" s="34">
        <v>17</v>
      </c>
      <c r="T7" s="30">
        <v>1.9</v>
      </c>
      <c r="U7" s="30">
        <v>0.2</v>
      </c>
    </row>
    <row r="8" spans="4:21" x14ac:dyDescent="0.35">
      <c r="D8" s="28" t="s">
        <v>27</v>
      </c>
      <c r="E8" s="17">
        <v>67.8</v>
      </c>
      <c r="F8" s="17">
        <v>4.3</v>
      </c>
      <c r="I8" s="30">
        <v>-6.5</v>
      </c>
      <c r="J8" s="18">
        <v>126.1</v>
      </c>
      <c r="K8"/>
      <c r="M8" s="28" t="s">
        <v>42</v>
      </c>
      <c r="N8" s="17">
        <v>60.7</v>
      </c>
      <c r="O8" s="17">
        <v>2.4</v>
      </c>
      <c r="P8"/>
      <c r="Q8" s="36" t="s">
        <v>8</v>
      </c>
      <c r="R8" s="38">
        <v>68</v>
      </c>
      <c r="S8" s="38">
        <v>4</v>
      </c>
      <c r="T8" s="30">
        <v>1.47</v>
      </c>
      <c r="U8" s="30">
        <v>0.09</v>
      </c>
    </row>
    <row r="9" spans="4:21" x14ac:dyDescent="0.35">
      <c r="I9" s="30">
        <v>-5.5</v>
      </c>
      <c r="J9" s="18">
        <v>104.1</v>
      </c>
      <c r="K9"/>
      <c r="M9" s="28" t="s">
        <v>43</v>
      </c>
      <c r="N9" s="38">
        <v>38.700000000000003</v>
      </c>
      <c r="O9" s="37">
        <v>8.4</v>
      </c>
      <c r="P9"/>
      <c r="Q9" s="36" t="s">
        <v>9</v>
      </c>
      <c r="R9" s="38">
        <v>67</v>
      </c>
      <c r="S9" s="38">
        <v>4</v>
      </c>
      <c r="T9" s="30">
        <v>1.0900000000000001</v>
      </c>
      <c r="U9" s="30">
        <v>0.03</v>
      </c>
    </row>
    <row r="10" spans="4:21" x14ac:dyDescent="0.35">
      <c r="I10" s="30">
        <v>-4.5</v>
      </c>
      <c r="J10" s="18">
        <v>136.6</v>
      </c>
      <c r="K10"/>
      <c r="O10"/>
      <c r="P10"/>
      <c r="Q10" s="36" t="s">
        <v>10</v>
      </c>
      <c r="R10" s="34">
        <v>156</v>
      </c>
      <c r="S10" s="34">
        <v>15</v>
      </c>
      <c r="T10" s="30">
        <v>2.66</v>
      </c>
      <c r="U10" s="30">
        <v>0.05</v>
      </c>
    </row>
    <row r="11" spans="4:21" x14ac:dyDescent="0.35">
      <c r="I11" s="30">
        <v>-3.5</v>
      </c>
      <c r="J11" s="18">
        <v>161.6</v>
      </c>
      <c r="K11"/>
      <c r="O11"/>
      <c r="P11"/>
      <c r="Q11" s="36" t="s">
        <v>11</v>
      </c>
      <c r="R11" s="34">
        <v>113</v>
      </c>
      <c r="S11" s="34">
        <v>12</v>
      </c>
      <c r="T11" s="31">
        <v>2</v>
      </c>
      <c r="U11" s="30">
        <v>0.2</v>
      </c>
    </row>
    <row r="12" spans="4:21" x14ac:dyDescent="0.35">
      <c r="I12" s="30">
        <v>-2.5</v>
      </c>
      <c r="J12" s="18">
        <v>226.1</v>
      </c>
      <c r="K12"/>
      <c r="O12"/>
      <c r="P12"/>
      <c r="Q12" s="36" t="s">
        <v>12</v>
      </c>
      <c r="R12" s="34">
        <v>124</v>
      </c>
      <c r="S12" s="34">
        <v>20</v>
      </c>
      <c r="T12" s="30">
        <v>2.02</v>
      </c>
      <c r="U12" s="30">
        <v>0.05</v>
      </c>
    </row>
    <row r="13" spans="4:21" x14ac:dyDescent="0.35">
      <c r="I13" s="30">
        <v>-1.5</v>
      </c>
      <c r="J13" s="18">
        <v>192.1</v>
      </c>
      <c r="K13"/>
      <c r="O13"/>
      <c r="P13"/>
      <c r="Q13" s="36" t="s">
        <v>13</v>
      </c>
      <c r="R13" s="34">
        <v>111</v>
      </c>
      <c r="S13" s="34">
        <v>26</v>
      </c>
      <c r="T13" s="31">
        <v>2</v>
      </c>
      <c r="U13" s="31">
        <v>0.2</v>
      </c>
    </row>
    <row r="14" spans="4:21" x14ac:dyDescent="0.35">
      <c r="I14" s="30">
        <v>-0.5</v>
      </c>
      <c r="J14" s="18">
        <v>191.6</v>
      </c>
      <c r="K14"/>
      <c r="O14"/>
      <c r="P14"/>
      <c r="Q14" s="36" t="s">
        <v>14</v>
      </c>
      <c r="R14" s="34">
        <v>123</v>
      </c>
      <c r="S14" s="34">
        <v>17</v>
      </c>
      <c r="T14" s="30">
        <v>2.35</v>
      </c>
      <c r="U14" s="30">
        <v>0.09</v>
      </c>
    </row>
    <row r="15" spans="4:21" x14ac:dyDescent="0.35">
      <c r="I15" s="30">
        <v>0.5</v>
      </c>
      <c r="J15" s="18">
        <v>215.6</v>
      </c>
      <c r="K15"/>
      <c r="O15"/>
      <c r="P15"/>
      <c r="Q15" s="36" t="s">
        <v>15</v>
      </c>
      <c r="R15" s="34">
        <v>169</v>
      </c>
      <c r="S15" s="34">
        <v>20</v>
      </c>
      <c r="T15" s="30">
        <v>2.84</v>
      </c>
      <c r="U15" s="30">
        <v>0.04</v>
      </c>
    </row>
    <row r="16" spans="4:21" x14ac:dyDescent="0.35">
      <c r="I16" s="30">
        <v>1.5</v>
      </c>
      <c r="J16" s="18">
        <v>201.1</v>
      </c>
      <c r="K16"/>
      <c r="O16"/>
      <c r="P16"/>
      <c r="Q16" s="36" t="s">
        <v>16</v>
      </c>
      <c r="R16" s="34">
        <v>197</v>
      </c>
      <c r="S16" s="34">
        <v>46</v>
      </c>
      <c r="T16" s="42">
        <v>3.1</v>
      </c>
      <c r="U16" s="30">
        <v>0.02</v>
      </c>
    </row>
    <row r="17" spans="9:21" x14ac:dyDescent="0.35">
      <c r="I17" s="30">
        <v>2.5</v>
      </c>
      <c r="J17" s="30">
        <v>160.30000000000001</v>
      </c>
      <c r="O17"/>
      <c r="P17"/>
    </row>
    <row r="18" spans="9:21" x14ac:dyDescent="0.35">
      <c r="I18" s="30">
        <v>3.5</v>
      </c>
      <c r="J18" s="30">
        <v>186.1</v>
      </c>
      <c r="O18"/>
      <c r="P18"/>
      <c r="Q18"/>
      <c r="R18"/>
      <c r="S18"/>
      <c r="T18"/>
      <c r="U18"/>
    </row>
    <row r="19" spans="9:21" x14ac:dyDescent="0.35">
      <c r="I19" s="30">
        <v>4.5</v>
      </c>
      <c r="J19" s="30">
        <v>106.1</v>
      </c>
      <c r="O19"/>
      <c r="P19"/>
      <c r="Q19"/>
      <c r="R19"/>
      <c r="S19"/>
      <c r="T19"/>
      <c r="U19"/>
    </row>
    <row r="20" spans="9:21" x14ac:dyDescent="0.35">
      <c r="I20" s="30">
        <v>5.5</v>
      </c>
      <c r="J20" s="30">
        <v>62.1</v>
      </c>
      <c r="O20"/>
      <c r="P20"/>
      <c r="Q20"/>
      <c r="R20"/>
      <c r="S20"/>
      <c r="T20"/>
      <c r="U20"/>
    </row>
    <row r="21" spans="9:21" x14ac:dyDescent="0.35">
      <c r="I21" s="30">
        <v>6.5</v>
      </c>
      <c r="J21" s="30">
        <v>17.600000000000001</v>
      </c>
    </row>
    <row r="22" spans="9:21" x14ac:dyDescent="0.35">
      <c r="I22" s="30">
        <v>7.5</v>
      </c>
      <c r="J22" s="30">
        <v>13.6</v>
      </c>
    </row>
    <row r="23" spans="9:21" x14ac:dyDescent="0.35">
      <c r="I23" s="30">
        <v>8.5</v>
      </c>
      <c r="J23" s="30">
        <v>15.6</v>
      </c>
    </row>
    <row r="24" spans="9:21" x14ac:dyDescent="0.35">
      <c r="I24" s="30">
        <v>9.5</v>
      </c>
      <c r="J24" s="30">
        <v>36.1</v>
      </c>
    </row>
  </sheetData>
  <mergeCells count="4">
    <mergeCell ref="D2:F2"/>
    <mergeCell ref="H2:K2"/>
    <mergeCell ref="M2:O2"/>
    <mergeCell ref="Q2:U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4E3C2-8371-4423-B9FC-B57FB5473986}">
  <sheetPr>
    <tabColor theme="9" tint="0.79998168889431442"/>
  </sheetPr>
  <dimension ref="D2:Q24"/>
  <sheetViews>
    <sheetView zoomScale="70" zoomScaleNormal="70" workbookViewId="0">
      <selection activeCell="H2" sqref="H2:L2"/>
    </sheetView>
  </sheetViews>
  <sheetFormatPr defaultColWidth="14.1796875" defaultRowHeight="15.5" x14ac:dyDescent="0.35"/>
  <cols>
    <col min="1" max="1" width="3" style="5" customWidth="1"/>
    <col min="2" max="2" width="52.1796875" style="5" customWidth="1"/>
    <col min="3" max="3" width="3" style="5" customWidth="1"/>
    <col min="4" max="4" width="19.54296875" style="5" bestFit="1" customWidth="1"/>
    <col min="5" max="5" width="15.54296875" style="5" customWidth="1"/>
    <col min="6" max="6" width="15.1796875" style="5" customWidth="1"/>
    <col min="7" max="7" width="6.453125" style="5" customWidth="1"/>
    <col min="8" max="8" width="17" style="5" customWidth="1"/>
    <col min="9" max="9" width="12.54296875" style="5" bestFit="1" customWidth="1"/>
    <col min="10" max="10" width="13.1796875" style="5" bestFit="1" customWidth="1"/>
    <col min="11" max="11" width="13.7265625" style="5" customWidth="1"/>
    <col min="12" max="12" width="13.1796875" style="5" bestFit="1" customWidth="1"/>
    <col min="13" max="13" width="12.54296875" style="5" bestFit="1" customWidth="1"/>
    <col min="14" max="14" width="13.1796875" style="5" bestFit="1" customWidth="1"/>
    <col min="15" max="16384" width="14.1796875" style="5"/>
  </cols>
  <sheetData>
    <row r="2" spans="4:14" ht="211.5" customHeight="1" x14ac:dyDescent="0.35">
      <c r="D2" s="76" t="s">
        <v>65</v>
      </c>
      <c r="E2" s="77"/>
      <c r="F2" s="78"/>
      <c r="H2" s="76" t="s">
        <v>66</v>
      </c>
      <c r="I2" s="77"/>
      <c r="J2" s="77"/>
      <c r="K2" s="77"/>
      <c r="L2" s="78"/>
      <c r="M2"/>
      <c r="N2"/>
    </row>
    <row r="3" spans="4:14" x14ac:dyDescent="0.35">
      <c r="L3"/>
      <c r="M3"/>
      <c r="N3"/>
    </row>
    <row r="4" spans="4:14" s="14" customFormat="1" ht="30" x14ac:dyDescent="0.35">
      <c r="D4" s="12"/>
      <c r="E4" s="13" t="s">
        <v>22</v>
      </c>
      <c r="F4" s="13" t="s">
        <v>23</v>
      </c>
      <c r="I4" s="15" t="s">
        <v>35</v>
      </c>
      <c r="J4" s="13" t="s">
        <v>36</v>
      </c>
      <c r="K4" s="33" t="s">
        <v>37</v>
      </c>
      <c r="L4"/>
      <c r="M4"/>
      <c r="N4"/>
    </row>
    <row r="5" spans="4:14" x14ac:dyDescent="0.35">
      <c r="D5" s="28" t="s">
        <v>28</v>
      </c>
      <c r="E5" s="19">
        <v>2.64</v>
      </c>
      <c r="F5" s="19">
        <v>4.2999999999999997E-2</v>
      </c>
      <c r="I5" s="30">
        <v>-9</v>
      </c>
      <c r="J5" s="18">
        <v>0.19</v>
      </c>
      <c r="K5" s="34">
        <v>0.38</v>
      </c>
      <c r="L5"/>
      <c r="M5"/>
      <c r="N5"/>
    </row>
    <row r="6" spans="4:14" ht="18.75" customHeight="1" x14ac:dyDescent="0.35">
      <c r="D6" s="28" t="s">
        <v>26</v>
      </c>
      <c r="E6" s="20">
        <v>2.04</v>
      </c>
      <c r="F6" s="20">
        <v>0.19</v>
      </c>
      <c r="I6" s="30">
        <v>-7</v>
      </c>
      <c r="J6" s="20">
        <v>1</v>
      </c>
      <c r="K6" s="34">
        <v>0.44</v>
      </c>
      <c r="L6"/>
      <c r="M6"/>
      <c r="N6"/>
    </row>
    <row r="7" spans="4:14" x14ac:dyDescent="0.35">
      <c r="D7" s="28" t="s">
        <v>29</v>
      </c>
      <c r="E7" s="19">
        <v>2.02</v>
      </c>
      <c r="F7" s="19">
        <v>5.3999999999999999E-2</v>
      </c>
      <c r="I7" s="30">
        <v>-5</v>
      </c>
      <c r="J7" s="18">
        <v>1.83</v>
      </c>
      <c r="K7" s="34">
        <v>0.54</v>
      </c>
      <c r="L7"/>
      <c r="M7"/>
      <c r="N7"/>
    </row>
    <row r="8" spans="4:14" x14ac:dyDescent="0.35">
      <c r="D8" s="28" t="s">
        <v>27</v>
      </c>
      <c r="E8" s="19">
        <v>1.0900000000000001</v>
      </c>
      <c r="F8" s="19">
        <v>2.7E-2</v>
      </c>
      <c r="I8" s="30">
        <v>-3</v>
      </c>
      <c r="J8" s="18">
        <v>3.05</v>
      </c>
      <c r="K8" s="34">
        <v>0.65</v>
      </c>
      <c r="L8"/>
      <c r="M8"/>
      <c r="N8"/>
    </row>
    <row r="9" spans="4:14" x14ac:dyDescent="0.35">
      <c r="I9" s="30">
        <v>-1</v>
      </c>
      <c r="J9" s="18">
        <v>4.1399999999999997</v>
      </c>
      <c r="K9" s="34">
        <v>0.78</v>
      </c>
      <c r="L9"/>
      <c r="M9"/>
      <c r="N9"/>
    </row>
    <row r="10" spans="4:14" x14ac:dyDescent="0.35">
      <c r="I10" s="30">
        <v>1</v>
      </c>
      <c r="J10" s="18">
        <v>3.59</v>
      </c>
      <c r="K10" s="34">
        <v>0.72</v>
      </c>
      <c r="L10"/>
      <c r="M10"/>
      <c r="N10"/>
    </row>
    <row r="11" spans="4:14" x14ac:dyDescent="0.35">
      <c r="I11" s="30">
        <v>3</v>
      </c>
      <c r="J11" s="18">
        <v>2.73</v>
      </c>
      <c r="K11" s="34">
        <v>0.62</v>
      </c>
      <c r="L11"/>
      <c r="M11"/>
      <c r="N11"/>
    </row>
    <row r="12" spans="4:14" x14ac:dyDescent="0.35">
      <c r="I12" s="30">
        <v>5</v>
      </c>
      <c r="J12" s="20">
        <v>1.2</v>
      </c>
      <c r="K12" s="34">
        <v>0.47</v>
      </c>
      <c r="L12"/>
      <c r="M12"/>
      <c r="N12"/>
    </row>
    <row r="13" spans="4:14" x14ac:dyDescent="0.35">
      <c r="I13" s="30">
        <v>7</v>
      </c>
      <c r="J13" s="18">
        <v>0.38</v>
      </c>
      <c r="K13" s="34">
        <v>0.39</v>
      </c>
      <c r="L13"/>
      <c r="M13"/>
      <c r="N13"/>
    </row>
    <row r="14" spans="4:14" x14ac:dyDescent="0.35">
      <c r="I14" s="30">
        <v>9</v>
      </c>
      <c r="J14" s="18">
        <v>0.65</v>
      </c>
      <c r="K14" s="34">
        <v>0.59</v>
      </c>
      <c r="L14"/>
      <c r="M14"/>
      <c r="N14"/>
    </row>
    <row r="15" spans="4:14" x14ac:dyDescent="0.35">
      <c r="I15"/>
      <c r="J15"/>
      <c r="K15"/>
    </row>
    <row r="16" spans="4:14" x14ac:dyDescent="0.35">
      <c r="I16"/>
      <c r="J16"/>
      <c r="K16"/>
    </row>
    <row r="17" spans="9:17" x14ac:dyDescent="0.35">
      <c r="I17"/>
      <c r="J17"/>
      <c r="N17"/>
      <c r="O17"/>
      <c r="P17"/>
      <c r="Q17"/>
    </row>
    <row r="18" spans="9:17" x14ac:dyDescent="0.35">
      <c r="I18"/>
      <c r="J18"/>
    </row>
    <row r="19" spans="9:17" x14ac:dyDescent="0.35">
      <c r="I19"/>
      <c r="J19"/>
    </row>
    <row r="20" spans="9:17" x14ac:dyDescent="0.35">
      <c r="I20"/>
      <c r="J20"/>
    </row>
    <row r="21" spans="9:17" x14ac:dyDescent="0.35">
      <c r="I21"/>
      <c r="J21"/>
    </row>
    <row r="22" spans="9:17" x14ac:dyDescent="0.35">
      <c r="I22"/>
      <c r="J22"/>
    </row>
    <row r="23" spans="9:17" x14ac:dyDescent="0.35">
      <c r="I23"/>
      <c r="J23"/>
    </row>
    <row r="24" spans="9:17" x14ac:dyDescent="0.35">
      <c r="I24"/>
      <c r="J24"/>
    </row>
  </sheetData>
  <mergeCells count="2">
    <mergeCell ref="H2:L2"/>
    <mergeCell ref="D2:F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57D2D-C1CB-41ED-8F0B-689D8DC69EFC}">
  <sheetPr>
    <tabColor theme="9" tint="0.79998168889431442"/>
  </sheetPr>
  <dimension ref="D2:AA43"/>
  <sheetViews>
    <sheetView zoomScale="70" zoomScaleNormal="70" workbookViewId="0">
      <selection activeCell="H15" sqref="H15"/>
    </sheetView>
  </sheetViews>
  <sheetFormatPr defaultColWidth="14.1796875" defaultRowHeight="14.5" x14ac:dyDescent="0.35"/>
  <cols>
    <col min="1" max="1" width="3" style="21" customWidth="1"/>
    <col min="2" max="2" width="52.1796875" style="21" customWidth="1"/>
    <col min="3" max="3" width="3" style="21" customWidth="1"/>
    <col min="4" max="4" width="21" style="21" customWidth="1"/>
    <col min="5" max="5" width="10.7265625" style="21" customWidth="1"/>
    <col min="6" max="6" width="10.81640625" style="21" customWidth="1"/>
    <col min="7" max="7" width="6.453125" style="21" customWidth="1"/>
    <col min="8" max="8" width="15.453125" style="21" customWidth="1"/>
    <col min="9" max="10" width="12.7265625" style="21" customWidth="1"/>
    <col min="11" max="11" width="6.54296875" style="21" bestFit="1" customWidth="1"/>
    <col min="12" max="12" width="22" style="21" bestFit="1" customWidth="1"/>
    <col min="13" max="14" width="12.7265625" style="21" customWidth="1"/>
    <col min="15" max="15" width="11.7265625" style="21" bestFit="1" customWidth="1"/>
    <col min="16" max="16" width="9.1796875" style="21" bestFit="1" customWidth="1"/>
    <col min="17" max="17" width="9" style="21" bestFit="1" customWidth="1"/>
    <col min="18" max="18" width="9.1796875" style="21" bestFit="1" customWidth="1"/>
    <col min="19" max="19" width="9" style="21" bestFit="1" customWidth="1"/>
    <col min="20" max="20" width="9.1796875" style="21" bestFit="1" customWidth="1"/>
    <col min="21" max="21" width="9" style="21" bestFit="1" customWidth="1"/>
    <col min="22" max="16384" width="14.1796875" style="21"/>
  </cols>
  <sheetData>
    <row r="2" spans="4:21" ht="238.5" customHeight="1" x14ac:dyDescent="0.35">
      <c r="D2" s="76" t="s">
        <v>65</v>
      </c>
      <c r="E2" s="77"/>
      <c r="F2" s="78"/>
      <c r="H2" s="76" t="s">
        <v>69</v>
      </c>
      <c r="I2" s="77"/>
      <c r="J2" s="78"/>
      <c r="K2"/>
      <c r="L2" s="76" t="s">
        <v>67</v>
      </c>
      <c r="M2" s="77"/>
      <c r="N2" s="78"/>
      <c r="O2"/>
      <c r="P2"/>
      <c r="Q2"/>
      <c r="R2"/>
      <c r="S2"/>
      <c r="T2"/>
      <c r="U2"/>
    </row>
    <row r="3" spans="4:21" ht="15.5" x14ac:dyDescent="0.35">
      <c r="D3" s="5"/>
      <c r="E3" s="5"/>
      <c r="F3" s="5"/>
      <c r="G3" s="5"/>
      <c r="H3" s="5"/>
      <c r="I3" s="5"/>
      <c r="J3" s="5"/>
      <c r="K3"/>
      <c r="L3" s="5"/>
      <c r="M3" s="5"/>
      <c r="N3" s="5"/>
      <c r="O3"/>
      <c r="P3"/>
      <c r="Q3"/>
      <c r="R3"/>
      <c r="S3"/>
      <c r="T3"/>
      <c r="U3"/>
    </row>
    <row r="4" spans="4:21" ht="18" x14ac:dyDescent="0.35">
      <c r="D4" s="22"/>
      <c r="E4" s="23" t="s">
        <v>24</v>
      </c>
      <c r="F4" s="23" t="s">
        <v>25</v>
      </c>
      <c r="G4" s="5"/>
      <c r="H4" s="22"/>
      <c r="I4" s="23" t="s">
        <v>24</v>
      </c>
      <c r="J4" s="23" t="s">
        <v>25</v>
      </c>
      <c r="K4"/>
      <c r="L4" s="22"/>
      <c r="M4" s="23" t="s">
        <v>24</v>
      </c>
      <c r="N4" s="23" t="s">
        <v>25</v>
      </c>
      <c r="O4"/>
      <c r="P4"/>
      <c r="Q4"/>
      <c r="R4"/>
      <c r="S4"/>
      <c r="T4"/>
      <c r="U4"/>
    </row>
    <row r="5" spans="4:21" ht="15.5" x14ac:dyDescent="0.35">
      <c r="D5" s="28" t="s">
        <v>28</v>
      </c>
      <c r="E5" s="20">
        <v>128.6</v>
      </c>
      <c r="F5" s="17">
        <v>1.8</v>
      </c>
      <c r="G5" s="5"/>
      <c r="H5" s="28" t="s">
        <v>2</v>
      </c>
      <c r="I5" s="17">
        <v>133.69999999999999</v>
      </c>
      <c r="J5" s="17">
        <v>4.5</v>
      </c>
      <c r="K5"/>
      <c r="L5" s="28" t="s">
        <v>39</v>
      </c>
      <c r="M5" s="17">
        <v>132.9</v>
      </c>
      <c r="N5" s="17">
        <v>2.8</v>
      </c>
      <c r="O5"/>
      <c r="P5"/>
      <c r="Q5"/>
      <c r="R5"/>
      <c r="S5"/>
      <c r="T5"/>
      <c r="U5"/>
    </row>
    <row r="6" spans="4:21" ht="15.5" x14ac:dyDescent="0.35">
      <c r="D6" s="28" t="s">
        <v>26</v>
      </c>
      <c r="E6" s="20">
        <v>133.6</v>
      </c>
      <c r="F6" s="17">
        <v>2.7</v>
      </c>
      <c r="G6" s="5"/>
      <c r="H6" s="28" t="s">
        <v>3</v>
      </c>
      <c r="I6" s="17">
        <v>130</v>
      </c>
      <c r="J6" s="17">
        <v>1.6</v>
      </c>
      <c r="K6"/>
      <c r="L6" s="28" t="s">
        <v>40</v>
      </c>
      <c r="M6" s="17">
        <v>120.3</v>
      </c>
      <c r="N6" s="17">
        <v>1.4</v>
      </c>
      <c r="O6"/>
      <c r="P6"/>
      <c r="Q6"/>
      <c r="R6"/>
      <c r="S6"/>
      <c r="T6"/>
      <c r="U6"/>
    </row>
    <row r="7" spans="4:21" ht="15.5" x14ac:dyDescent="0.35">
      <c r="D7" s="28" t="s">
        <v>29</v>
      </c>
      <c r="E7" s="20">
        <v>134.1</v>
      </c>
      <c r="F7" s="17">
        <v>3.2</v>
      </c>
      <c r="G7" s="5"/>
      <c r="H7" s="28" t="s">
        <v>4</v>
      </c>
      <c r="I7" s="17">
        <v>126.6</v>
      </c>
      <c r="J7" s="17">
        <v>2.1</v>
      </c>
      <c r="K7"/>
      <c r="L7" s="28" t="s">
        <v>41</v>
      </c>
      <c r="M7" s="17">
        <v>116.4</v>
      </c>
      <c r="N7" s="17">
        <v>3.6</v>
      </c>
      <c r="O7"/>
      <c r="P7"/>
      <c r="Q7"/>
      <c r="R7"/>
      <c r="S7"/>
      <c r="T7"/>
      <c r="U7"/>
    </row>
    <row r="8" spans="4:21" ht="15.5" x14ac:dyDescent="0.35">
      <c r="D8" s="28" t="s">
        <v>27</v>
      </c>
      <c r="E8" s="20">
        <v>132.9</v>
      </c>
      <c r="F8" s="17">
        <v>2.8</v>
      </c>
      <c r="G8" s="5"/>
      <c r="H8"/>
      <c r="I8"/>
      <c r="J8"/>
      <c r="K8"/>
      <c r="L8" s="28" t="s">
        <v>42</v>
      </c>
      <c r="M8" s="17">
        <v>120.6</v>
      </c>
      <c r="N8" s="17">
        <v>1.6</v>
      </c>
      <c r="O8"/>
      <c r="P8"/>
      <c r="Q8"/>
      <c r="R8"/>
      <c r="S8"/>
      <c r="T8"/>
      <c r="U8"/>
    </row>
    <row r="9" spans="4:21" ht="15.5" x14ac:dyDescent="0.35">
      <c r="D9" s="5"/>
      <c r="E9" s="5"/>
      <c r="F9" s="5"/>
      <c r="G9" s="5"/>
      <c r="H9"/>
      <c r="I9"/>
      <c r="J9"/>
      <c r="K9"/>
      <c r="L9" s="28" t="s">
        <v>43</v>
      </c>
      <c r="M9" s="38">
        <v>111.4</v>
      </c>
      <c r="N9" s="37">
        <v>5</v>
      </c>
      <c r="O9"/>
      <c r="P9"/>
      <c r="Q9"/>
      <c r="R9"/>
      <c r="S9"/>
      <c r="T9"/>
      <c r="U9"/>
    </row>
    <row r="10" spans="4:21" ht="15.5" x14ac:dyDescent="0.35">
      <c r="D10" s="5"/>
      <c r="E10" s="5"/>
      <c r="F10" s="5"/>
      <c r="G10" s="5"/>
      <c r="H10"/>
      <c r="I10"/>
      <c r="J10"/>
      <c r="K10"/>
      <c r="L10"/>
      <c r="M10"/>
      <c r="O10"/>
      <c r="P10"/>
      <c r="Q10"/>
      <c r="R10"/>
      <c r="S10"/>
      <c r="T10"/>
      <c r="U10"/>
    </row>
    <row r="11" spans="4:21" ht="15.5" x14ac:dyDescent="0.35">
      <c r="D11" s="5"/>
      <c r="E11" s="5"/>
      <c r="F11" s="5"/>
      <c r="G11" s="5"/>
      <c r="H11"/>
      <c r="I11"/>
      <c r="J11"/>
      <c r="K11"/>
      <c r="L11"/>
      <c r="M11"/>
      <c r="O11"/>
      <c r="P11"/>
      <c r="Q11"/>
      <c r="R11"/>
      <c r="S11"/>
      <c r="T11"/>
      <c r="U11"/>
    </row>
    <row r="12" spans="4:21" ht="15.5" x14ac:dyDescent="0.35">
      <c r="D12" s="5"/>
      <c r="E12" s="5"/>
      <c r="F12" s="5"/>
      <c r="G12" s="5"/>
      <c r="H12"/>
      <c r="I12"/>
      <c r="J12"/>
      <c r="K12"/>
      <c r="L12"/>
      <c r="M12"/>
      <c r="O12"/>
      <c r="P12"/>
      <c r="Q12"/>
      <c r="R12"/>
      <c r="S12"/>
      <c r="T12"/>
      <c r="U12"/>
    </row>
    <row r="13" spans="4:21" ht="15.5" x14ac:dyDescent="0.35">
      <c r="D13" s="5"/>
      <c r="E13" s="5"/>
      <c r="F13" s="5"/>
      <c r="G13" s="5"/>
      <c r="H13"/>
      <c r="I13"/>
      <c r="J13"/>
      <c r="K13"/>
      <c r="L13"/>
      <c r="M13"/>
      <c r="P13" s="5"/>
      <c r="Q13" s="5"/>
      <c r="R13" s="5"/>
      <c r="S13" s="5"/>
    </row>
    <row r="14" spans="4:21" ht="15.5" x14ac:dyDescent="0.35">
      <c r="D14" s="5"/>
      <c r="E14" s="5"/>
      <c r="F14" s="5"/>
      <c r="G14" s="5"/>
      <c r="H14"/>
      <c r="I14"/>
      <c r="J14"/>
      <c r="K14"/>
      <c r="L14"/>
      <c r="M14"/>
      <c r="P14" s="5"/>
      <c r="Q14" s="5"/>
      <c r="R14" s="5"/>
      <c r="S14" s="5"/>
    </row>
    <row r="15" spans="4:21" ht="15.5" x14ac:dyDescent="0.35">
      <c r="D15" s="5"/>
      <c r="E15" s="5"/>
      <c r="F15" s="5"/>
      <c r="G15" s="5"/>
      <c r="H15"/>
      <c r="I15"/>
      <c r="J15"/>
      <c r="K15"/>
      <c r="L15"/>
      <c r="M15"/>
      <c r="P15" s="5"/>
      <c r="Q15" s="5"/>
      <c r="R15" s="5"/>
      <c r="S15" s="5"/>
    </row>
    <row r="16" spans="4:21" ht="15.5" x14ac:dyDescent="0.35">
      <c r="D16" s="5"/>
      <c r="E16" s="5"/>
      <c r="F16" s="5"/>
      <c r="G16" s="5"/>
      <c r="H16"/>
      <c r="I16"/>
      <c r="J16"/>
      <c r="K16"/>
      <c r="L16"/>
      <c r="M16"/>
      <c r="P16" s="5"/>
      <c r="Q16" s="5"/>
      <c r="R16" s="5"/>
      <c r="S16" s="5"/>
    </row>
    <row r="17" spans="4:27" ht="15.5" x14ac:dyDescent="0.35">
      <c r="D17" s="5"/>
      <c r="E17" s="5"/>
      <c r="F17" s="5"/>
      <c r="G17" s="5"/>
    </row>
    <row r="18" spans="4:27" ht="15.5" x14ac:dyDescent="0.35">
      <c r="D18" s="5"/>
      <c r="E18" s="5"/>
      <c r="F18" s="5"/>
      <c r="G18" s="5"/>
    </row>
    <row r="19" spans="4:27" ht="15.5" x14ac:dyDescent="0.35">
      <c r="D19" s="5"/>
      <c r="E19" s="5"/>
      <c r="F19" s="5"/>
      <c r="G19" s="5"/>
    </row>
    <row r="20" spans="4:27" ht="15.5" x14ac:dyDescent="0.35">
      <c r="D20" s="5"/>
      <c r="E20" s="5"/>
      <c r="F20" s="5"/>
      <c r="G20" s="5"/>
    </row>
    <row r="21" spans="4:27" ht="15.5" x14ac:dyDescent="0.35">
      <c r="D21" s="5"/>
      <c r="E21" s="5"/>
      <c r="F21" s="5"/>
      <c r="G21" s="5"/>
    </row>
    <row r="22" spans="4:27" ht="15.5" x14ac:dyDescent="0.35">
      <c r="D22" s="5"/>
      <c r="E22" s="5"/>
      <c r="F22" s="5"/>
      <c r="G22" s="5"/>
    </row>
    <row r="23" spans="4:27" ht="15.5" x14ac:dyDescent="0.35">
      <c r="D23" s="5"/>
      <c r="E23" s="5"/>
      <c r="F23" s="5"/>
      <c r="G23" s="5"/>
    </row>
    <row r="24" spans="4:27" ht="15.5" x14ac:dyDescent="0.35">
      <c r="D24" s="5"/>
      <c r="E24" s="5"/>
      <c r="F24" s="5"/>
      <c r="G24" s="5"/>
    </row>
    <row r="26" spans="4:27" x14ac:dyDescent="0.35">
      <c r="D26" s="80"/>
      <c r="E26" s="80"/>
      <c r="F26" s="80"/>
      <c r="G26" s="80"/>
      <c r="H26" s="80"/>
      <c r="I26" s="80"/>
      <c r="J26" s="80"/>
      <c r="K26" s="80"/>
      <c r="L26" s="24"/>
      <c r="M26" s="80"/>
      <c r="N26" s="80"/>
      <c r="O26" s="80"/>
      <c r="P26" s="80"/>
      <c r="Q26" s="80"/>
      <c r="R26" s="80"/>
      <c r="S26" s="80"/>
      <c r="T26" s="80"/>
      <c r="U26" s="80"/>
      <c r="V26" s="80"/>
      <c r="W26" s="80"/>
      <c r="X26" s="80"/>
      <c r="Y26" s="80"/>
      <c r="Z26" s="80"/>
      <c r="AA26" s="80"/>
    </row>
    <row r="27" spans="4:27" ht="15.5" x14ac:dyDescent="0.35">
      <c r="D27" s="5"/>
      <c r="E27" s="5"/>
      <c r="F27" s="5"/>
      <c r="G27" s="5"/>
      <c r="H27" s="5"/>
      <c r="I27" s="5"/>
      <c r="J27" s="5"/>
      <c r="K27" s="5"/>
      <c r="L27" s="5"/>
      <c r="M27" s="5"/>
      <c r="N27" s="5"/>
      <c r="O27" s="5"/>
      <c r="P27" s="5"/>
      <c r="Q27" s="5"/>
      <c r="R27" s="5"/>
      <c r="S27" s="5"/>
      <c r="T27" s="5"/>
      <c r="U27" s="5"/>
      <c r="V27" s="5"/>
      <c r="W27" s="5"/>
      <c r="X27" s="5"/>
      <c r="Y27" s="5"/>
      <c r="Z27" s="5"/>
      <c r="AA27" s="5"/>
    </row>
    <row r="28" spans="4:27" ht="15.5" x14ac:dyDescent="0.35">
      <c r="D28" s="5"/>
      <c r="E28" s="5"/>
      <c r="F28" s="5"/>
      <c r="G28" s="5"/>
      <c r="H28" s="5"/>
      <c r="I28" s="5"/>
      <c r="J28" s="5"/>
      <c r="K28" s="5"/>
      <c r="L28" s="5"/>
      <c r="M28" s="5"/>
      <c r="N28" s="5"/>
      <c r="O28" s="5"/>
      <c r="P28" s="5"/>
      <c r="Q28" s="5"/>
      <c r="R28" s="5"/>
      <c r="S28" s="5"/>
      <c r="T28" s="5"/>
      <c r="U28" s="5"/>
      <c r="V28" s="5"/>
      <c r="W28" s="5"/>
      <c r="X28" s="5"/>
      <c r="Y28" s="5"/>
      <c r="Z28" s="5"/>
      <c r="AA28" s="5"/>
    </row>
    <row r="29" spans="4:27" ht="15.5" x14ac:dyDescent="0.35">
      <c r="D29" s="5"/>
      <c r="E29" s="5"/>
      <c r="F29" s="5"/>
      <c r="G29" s="5"/>
      <c r="H29" s="5"/>
      <c r="I29" s="5"/>
      <c r="J29" s="5"/>
      <c r="K29" s="5"/>
      <c r="L29" s="5"/>
      <c r="M29" s="5"/>
      <c r="N29" s="5"/>
      <c r="O29" s="5"/>
      <c r="P29" s="5"/>
      <c r="Q29" s="5"/>
      <c r="R29" s="5"/>
      <c r="S29" s="5"/>
      <c r="T29" s="5"/>
      <c r="U29" s="5"/>
      <c r="V29" s="5"/>
      <c r="W29" s="5"/>
      <c r="X29" s="5"/>
      <c r="Y29" s="5"/>
      <c r="Z29" s="5"/>
      <c r="AA29" s="5"/>
    </row>
    <row r="30" spans="4:27" ht="15.5" x14ac:dyDescent="0.35">
      <c r="D30" s="5"/>
      <c r="E30" s="5"/>
      <c r="F30" s="5"/>
      <c r="G30" s="5"/>
      <c r="H30" s="5"/>
      <c r="I30" s="5"/>
      <c r="J30" s="5"/>
      <c r="K30" s="5"/>
      <c r="L30" s="5"/>
      <c r="M30" s="5"/>
      <c r="N30" s="5"/>
      <c r="O30" s="5"/>
      <c r="P30" s="5"/>
      <c r="Q30" s="5"/>
      <c r="R30" s="5"/>
      <c r="S30" s="5"/>
      <c r="T30" s="5"/>
      <c r="U30" s="5"/>
      <c r="V30" s="5"/>
      <c r="W30" s="5"/>
      <c r="X30" s="5"/>
      <c r="Y30" s="5"/>
      <c r="Z30" s="5"/>
      <c r="AA30" s="5"/>
    </row>
    <row r="31" spans="4:27" ht="15.5" x14ac:dyDescent="0.35">
      <c r="D31" s="5"/>
      <c r="E31" s="5"/>
      <c r="F31" s="5"/>
      <c r="G31" s="5"/>
      <c r="H31" s="5"/>
      <c r="I31" s="5"/>
      <c r="J31" s="5"/>
      <c r="K31" s="5"/>
      <c r="L31" s="5"/>
      <c r="M31" s="5"/>
      <c r="N31" s="5"/>
      <c r="O31" s="5"/>
      <c r="P31" s="5"/>
      <c r="Q31" s="5"/>
      <c r="R31" s="5"/>
      <c r="S31" s="5"/>
      <c r="T31" s="5"/>
      <c r="U31" s="5"/>
      <c r="V31" s="5"/>
      <c r="W31" s="5"/>
      <c r="X31" s="5"/>
      <c r="Y31" s="5"/>
      <c r="Z31" s="5"/>
      <c r="AA31" s="5"/>
    </row>
    <row r="32" spans="4:27" ht="15.5" x14ac:dyDescent="0.35">
      <c r="D32" s="5"/>
      <c r="E32" s="5"/>
      <c r="F32" s="5"/>
      <c r="G32" s="5"/>
      <c r="H32" s="5"/>
      <c r="I32" s="5"/>
      <c r="J32" s="5"/>
      <c r="K32" s="5"/>
      <c r="L32" s="5"/>
      <c r="M32" s="5"/>
      <c r="N32" s="5"/>
      <c r="O32" s="5"/>
      <c r="P32" s="5"/>
      <c r="Q32" s="5"/>
      <c r="R32" s="5"/>
      <c r="S32" s="5"/>
      <c r="T32" s="5"/>
      <c r="U32" s="5"/>
      <c r="V32" s="5"/>
      <c r="W32" s="5"/>
      <c r="X32" s="5"/>
      <c r="Y32" s="5"/>
      <c r="Z32" s="5"/>
      <c r="AA32" s="5"/>
    </row>
    <row r="33" spans="4:27" ht="15.5" x14ac:dyDescent="0.35">
      <c r="D33" s="5"/>
      <c r="E33" s="5"/>
      <c r="F33" s="5"/>
      <c r="G33" s="5"/>
      <c r="H33" s="5"/>
      <c r="I33" s="5"/>
      <c r="J33" s="5"/>
      <c r="K33" s="5"/>
      <c r="L33" s="5"/>
      <c r="M33" s="5"/>
      <c r="N33" s="5"/>
      <c r="O33" s="5"/>
      <c r="P33" s="5"/>
      <c r="Q33" s="5"/>
      <c r="R33" s="5"/>
      <c r="S33" s="5"/>
      <c r="T33" s="5"/>
      <c r="U33" s="5"/>
      <c r="V33" s="5"/>
      <c r="W33" s="5"/>
      <c r="X33" s="5"/>
      <c r="Y33" s="5"/>
      <c r="Z33" s="5"/>
      <c r="AA33" s="5"/>
    </row>
    <row r="34" spans="4:27" ht="15.5" x14ac:dyDescent="0.35">
      <c r="D34" s="5"/>
      <c r="E34" s="5"/>
      <c r="F34" s="5"/>
      <c r="G34" s="5"/>
      <c r="H34" s="5"/>
      <c r="I34" s="5"/>
      <c r="J34" s="5"/>
      <c r="K34" s="5"/>
      <c r="L34" s="5"/>
      <c r="M34" s="5"/>
      <c r="N34" s="5"/>
      <c r="O34" s="5"/>
      <c r="P34" s="5"/>
      <c r="Q34" s="5"/>
      <c r="R34" s="5"/>
      <c r="S34" s="5"/>
      <c r="T34" s="5"/>
      <c r="U34" s="5"/>
      <c r="V34" s="5"/>
      <c r="W34" s="5"/>
      <c r="X34" s="5"/>
      <c r="Y34" s="5"/>
      <c r="Z34" s="5"/>
      <c r="AA34" s="5"/>
    </row>
    <row r="35" spans="4:27" ht="15.5" x14ac:dyDescent="0.35">
      <c r="D35" s="5"/>
      <c r="E35" s="5"/>
      <c r="F35" s="5"/>
      <c r="G35" s="5"/>
      <c r="H35" s="5"/>
      <c r="I35" s="5"/>
      <c r="J35" s="5"/>
      <c r="K35" s="5"/>
      <c r="L35" s="5"/>
      <c r="M35" s="5"/>
      <c r="N35" s="5"/>
      <c r="O35" s="5"/>
      <c r="P35" s="5"/>
      <c r="Q35" s="5"/>
      <c r="R35" s="5"/>
      <c r="S35" s="5"/>
      <c r="T35" s="5"/>
      <c r="U35" s="5"/>
      <c r="V35" s="5"/>
      <c r="W35" s="5"/>
      <c r="X35" s="5"/>
      <c r="Y35" s="5"/>
      <c r="Z35" s="5"/>
      <c r="AA35" s="5"/>
    </row>
    <row r="36" spans="4:27" ht="15.5" x14ac:dyDescent="0.35">
      <c r="D36" s="5"/>
      <c r="E36" s="5"/>
      <c r="F36" s="5"/>
      <c r="G36" s="5"/>
      <c r="H36" s="5"/>
      <c r="I36" s="5"/>
      <c r="J36" s="5"/>
      <c r="K36" s="5"/>
      <c r="L36" s="5"/>
      <c r="M36" s="5"/>
      <c r="N36" s="5"/>
      <c r="O36" s="5"/>
      <c r="P36" s="5"/>
      <c r="Q36" s="5"/>
      <c r="R36" s="5"/>
      <c r="S36" s="5"/>
      <c r="T36" s="5"/>
      <c r="U36" s="5"/>
      <c r="V36" s="5"/>
      <c r="W36" s="5"/>
      <c r="X36" s="5"/>
      <c r="Y36" s="5"/>
      <c r="Z36" s="5"/>
      <c r="AA36" s="5"/>
    </row>
    <row r="37" spans="4:27" ht="15.5" x14ac:dyDescent="0.35">
      <c r="D37" s="5"/>
      <c r="E37" s="5"/>
      <c r="F37" s="5"/>
      <c r="G37" s="5"/>
      <c r="H37" s="5"/>
      <c r="I37" s="5"/>
      <c r="J37" s="5"/>
      <c r="K37" s="5"/>
      <c r="L37" s="5"/>
      <c r="M37" s="5"/>
      <c r="N37" s="5"/>
      <c r="O37" s="5"/>
      <c r="P37" s="5"/>
      <c r="Q37" s="5"/>
      <c r="R37" s="5"/>
      <c r="S37" s="5"/>
      <c r="T37" s="5"/>
      <c r="U37" s="5"/>
      <c r="V37" s="5"/>
      <c r="W37" s="5"/>
      <c r="X37" s="5"/>
      <c r="Y37" s="5"/>
      <c r="Z37" s="5"/>
      <c r="AA37" s="5"/>
    </row>
    <row r="38" spans="4:27" ht="15.5" x14ac:dyDescent="0.35">
      <c r="D38" s="5"/>
      <c r="E38" s="5"/>
      <c r="F38" s="5"/>
      <c r="G38" s="5"/>
      <c r="H38" s="5"/>
      <c r="I38" s="5"/>
      <c r="J38" s="5"/>
      <c r="K38" s="5"/>
      <c r="L38" s="5"/>
      <c r="M38" s="5"/>
      <c r="N38" s="5"/>
      <c r="O38" s="5"/>
      <c r="P38" s="5"/>
      <c r="Q38" s="5"/>
      <c r="R38" s="5"/>
      <c r="S38" s="5"/>
      <c r="T38" s="5"/>
      <c r="U38" s="5"/>
      <c r="V38" s="5"/>
      <c r="W38" s="5"/>
      <c r="X38" s="5"/>
      <c r="Y38" s="5"/>
      <c r="Z38" s="5"/>
      <c r="AA38" s="5"/>
    </row>
    <row r="39" spans="4:27" ht="15.5" x14ac:dyDescent="0.35">
      <c r="D39" s="5"/>
      <c r="E39" s="5"/>
      <c r="F39" s="5"/>
      <c r="G39" s="5"/>
      <c r="H39" s="5"/>
      <c r="I39" s="5"/>
      <c r="J39" s="5"/>
      <c r="K39" s="5"/>
      <c r="L39" s="5"/>
      <c r="M39" s="5"/>
      <c r="N39" s="5"/>
      <c r="O39" s="5"/>
      <c r="P39" s="5"/>
      <c r="Q39" s="5"/>
      <c r="R39" s="5"/>
      <c r="S39" s="5"/>
      <c r="T39" s="5"/>
      <c r="U39" s="5"/>
      <c r="V39" s="5"/>
      <c r="W39" s="5"/>
      <c r="X39" s="5"/>
      <c r="Y39" s="5"/>
      <c r="Z39" s="5"/>
      <c r="AA39" s="5"/>
    </row>
    <row r="40" spans="4:27" ht="15.5" x14ac:dyDescent="0.35">
      <c r="D40" s="5"/>
      <c r="E40" s="5"/>
      <c r="F40" s="5"/>
      <c r="G40" s="5"/>
      <c r="H40" s="5"/>
      <c r="I40" s="5"/>
      <c r="J40" s="5"/>
      <c r="K40" s="5"/>
      <c r="L40" s="5"/>
      <c r="M40" s="25"/>
      <c r="N40" s="25"/>
      <c r="O40" s="22"/>
      <c r="P40" s="79"/>
      <c r="Q40" s="79"/>
      <c r="R40" s="79"/>
      <c r="S40" s="79"/>
      <c r="T40" s="79"/>
      <c r="U40" s="79"/>
      <c r="V40" s="79"/>
      <c r="W40" s="79"/>
      <c r="X40" s="79"/>
      <c r="Y40" s="79"/>
      <c r="Z40" s="79"/>
      <c r="AA40" s="79"/>
    </row>
    <row r="41" spans="4:27" ht="15.5" x14ac:dyDescent="0.35">
      <c r="D41" s="5"/>
      <c r="E41" s="26"/>
      <c r="F41" s="26"/>
      <c r="G41" s="27"/>
      <c r="H41" s="27"/>
      <c r="I41" s="27"/>
      <c r="J41" s="27"/>
      <c r="K41" s="5"/>
      <c r="L41" s="5"/>
      <c r="M41" s="25"/>
      <c r="N41" s="25"/>
      <c r="O41" s="22"/>
      <c r="P41" s="27"/>
      <c r="Q41" s="27"/>
      <c r="R41" s="27"/>
      <c r="S41" s="27"/>
      <c r="T41" s="27"/>
      <c r="U41" s="27"/>
      <c r="V41" s="27"/>
      <c r="W41" s="27"/>
      <c r="X41" s="27"/>
      <c r="Y41" s="27"/>
      <c r="Z41" s="27"/>
      <c r="AA41" s="27"/>
    </row>
    <row r="42" spans="4:27" ht="15.5" x14ac:dyDescent="0.35">
      <c r="D42" s="5"/>
      <c r="E42" s="26"/>
      <c r="F42" s="26"/>
      <c r="G42" s="22"/>
      <c r="H42" s="22"/>
      <c r="I42" s="22"/>
      <c r="J42" s="22"/>
      <c r="K42" s="5"/>
      <c r="L42" s="5"/>
      <c r="M42" s="5"/>
      <c r="N42" s="26"/>
      <c r="O42" s="26"/>
      <c r="P42" s="22"/>
      <c r="Q42" s="22"/>
      <c r="R42" s="22"/>
      <c r="S42" s="22"/>
      <c r="T42" s="22"/>
      <c r="U42" s="22"/>
      <c r="V42" s="22"/>
      <c r="W42" s="22"/>
      <c r="X42" s="22"/>
      <c r="Y42" s="22"/>
      <c r="Z42" s="22"/>
      <c r="AA42" s="22"/>
    </row>
    <row r="43" spans="4:27" ht="15.5" x14ac:dyDescent="0.35">
      <c r="D43" s="5"/>
      <c r="E43" s="26"/>
      <c r="F43" s="26"/>
      <c r="G43" s="22"/>
      <c r="H43" s="22"/>
      <c r="I43" s="22"/>
      <c r="J43" s="22"/>
      <c r="K43" s="5"/>
      <c r="L43" s="5"/>
      <c r="M43" s="5"/>
      <c r="N43" s="26"/>
      <c r="O43" s="26"/>
      <c r="P43" s="22"/>
      <c r="Q43" s="22"/>
      <c r="R43" s="22"/>
      <c r="S43" s="22"/>
      <c r="T43" s="22"/>
      <c r="U43" s="22"/>
      <c r="V43" s="22"/>
      <c r="W43" s="22"/>
      <c r="X43" s="22"/>
      <c r="Y43" s="22"/>
      <c r="Z43" s="22"/>
      <c r="AA43" s="22"/>
    </row>
  </sheetData>
  <mergeCells count="8">
    <mergeCell ref="P40:S40"/>
    <mergeCell ref="T40:W40"/>
    <mergeCell ref="X40:AA40"/>
    <mergeCell ref="D2:F2"/>
    <mergeCell ref="H2:J2"/>
    <mergeCell ref="L2:N2"/>
    <mergeCell ref="D26:K26"/>
    <mergeCell ref="M26:AA2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C054BF-232E-4DA6-8826-14B8B6D5362E}">
  <sheetPr>
    <tabColor theme="9" tint="0.79998168889431442"/>
  </sheetPr>
  <dimension ref="D1:AA206"/>
  <sheetViews>
    <sheetView zoomScale="70" zoomScaleNormal="70" workbookViewId="0">
      <selection activeCell="Y2" sqref="Y2:AA2"/>
    </sheetView>
  </sheetViews>
  <sheetFormatPr defaultColWidth="9.81640625" defaultRowHeight="15.5" x14ac:dyDescent="0.35"/>
  <cols>
    <col min="1" max="1" width="3" style="5" customWidth="1"/>
    <col min="2" max="2" width="52.1796875" style="5" customWidth="1"/>
    <col min="3" max="3" width="3" style="5" customWidth="1"/>
    <col min="4" max="4" width="19.7265625" style="5" bestFit="1" customWidth="1"/>
    <col min="5" max="6" width="16.7265625" style="5" customWidth="1"/>
    <col min="7" max="7" width="18" style="5" customWidth="1"/>
    <col min="8" max="8" width="18.54296875" style="5" customWidth="1"/>
    <col min="9" max="9" width="11" style="5" customWidth="1"/>
    <col min="10" max="10" width="6.453125" style="5" customWidth="1"/>
    <col min="11" max="16" width="10.54296875" style="5" customWidth="1"/>
    <col min="17" max="17" width="9.81640625" style="5"/>
    <col min="23" max="24" width="9.81640625" style="5"/>
    <col min="25" max="25" width="23.1796875" style="5" customWidth="1"/>
    <col min="26" max="26" width="11.7265625" style="5" customWidth="1"/>
    <col min="27" max="27" width="11.81640625" style="5" customWidth="1"/>
    <col min="28" max="16384" width="9.81640625" style="5"/>
  </cols>
  <sheetData>
    <row r="1" spans="4:27" ht="15.75" customHeight="1" x14ac:dyDescent="0.35">
      <c r="R1" s="5"/>
      <c r="S1" s="5"/>
      <c r="T1" s="5"/>
      <c r="U1" s="5"/>
      <c r="V1" s="5"/>
    </row>
    <row r="2" spans="4:27" ht="155.25" customHeight="1" x14ac:dyDescent="0.35">
      <c r="D2" s="76" t="s">
        <v>65</v>
      </c>
      <c r="E2" s="77"/>
      <c r="F2" s="77"/>
      <c r="G2" s="77"/>
      <c r="H2" s="77"/>
      <c r="I2" s="78"/>
      <c r="K2" s="76" t="s">
        <v>69</v>
      </c>
      <c r="L2" s="77"/>
      <c r="M2" s="77"/>
      <c r="N2" s="77"/>
      <c r="O2" s="77"/>
      <c r="P2" s="78"/>
      <c r="R2" s="76" t="s">
        <v>69</v>
      </c>
      <c r="S2" s="77"/>
      <c r="T2" s="77"/>
      <c r="U2" s="77"/>
      <c r="V2" s="77"/>
      <c r="W2" s="78"/>
      <c r="Y2" s="76" t="s">
        <v>81</v>
      </c>
      <c r="Z2" s="77"/>
      <c r="AA2" s="78"/>
    </row>
    <row r="3" spans="4:27" x14ac:dyDescent="0.35">
      <c r="D3" s="29"/>
      <c r="E3" s="29"/>
      <c r="F3" s="29"/>
      <c r="G3" s="29"/>
      <c r="H3" s="29"/>
      <c r="I3" s="29"/>
      <c r="J3" s="29"/>
      <c r="K3" s="29"/>
      <c r="L3" s="29"/>
      <c r="M3" s="29"/>
      <c r="N3" s="29"/>
      <c r="O3" s="29"/>
      <c r="P3" s="29"/>
      <c r="R3" s="29"/>
      <c r="S3" s="29"/>
      <c r="T3" s="29"/>
      <c r="U3" s="29"/>
      <c r="V3" s="29"/>
      <c r="W3" s="29"/>
    </row>
    <row r="4" spans="4:27" ht="18" x14ac:dyDescent="0.35">
      <c r="E4" s="23" t="s">
        <v>30</v>
      </c>
      <c r="F4" s="23" t="s">
        <v>31</v>
      </c>
      <c r="G4" s="23" t="s">
        <v>32</v>
      </c>
      <c r="H4" s="23" t="s">
        <v>33</v>
      </c>
      <c r="I4" s="23" t="s">
        <v>0</v>
      </c>
      <c r="L4" s="23" t="s">
        <v>30</v>
      </c>
      <c r="M4" s="23" t="s">
        <v>31</v>
      </c>
      <c r="N4" s="23" t="s">
        <v>32</v>
      </c>
      <c r="O4" s="23" t="s">
        <v>33</v>
      </c>
      <c r="P4" s="23" t="s">
        <v>0</v>
      </c>
      <c r="S4" s="93" t="s">
        <v>38</v>
      </c>
      <c r="T4" s="93"/>
      <c r="U4" s="93"/>
      <c r="W4"/>
      <c r="Y4" s="22"/>
      <c r="Z4" s="13" t="s">
        <v>44</v>
      </c>
      <c r="AA4" s="13" t="s">
        <v>45</v>
      </c>
    </row>
    <row r="5" spans="4:27" ht="15" customHeight="1" x14ac:dyDescent="0.35">
      <c r="D5" s="28" t="s">
        <v>28</v>
      </c>
      <c r="E5" s="17">
        <f>MIN(E20:E169)</f>
        <v>236.3</v>
      </c>
      <c r="F5" s="17">
        <f>MAX(E20:E169)</f>
        <v>949.5</v>
      </c>
      <c r="G5" s="18">
        <v>666</v>
      </c>
      <c r="H5" s="18">
        <v>172</v>
      </c>
      <c r="I5" s="18">
        <v>150</v>
      </c>
      <c r="K5" s="28" t="s">
        <v>2</v>
      </c>
      <c r="L5" s="17">
        <f>MIN(L15:L164)</f>
        <v>139.5</v>
      </c>
      <c r="M5" s="17">
        <f>MAX(L15:L164)</f>
        <v>1163.5</v>
      </c>
      <c r="N5" s="18">
        <v>466</v>
      </c>
      <c r="O5" s="18">
        <v>141</v>
      </c>
      <c r="P5" s="18">
        <v>150</v>
      </c>
      <c r="S5" s="35" t="s">
        <v>2</v>
      </c>
      <c r="T5" s="35" t="s">
        <v>3</v>
      </c>
      <c r="U5" s="35" t="s">
        <v>4</v>
      </c>
      <c r="W5"/>
      <c r="Y5" s="28" t="s">
        <v>39</v>
      </c>
      <c r="Z5" s="20">
        <v>13.15</v>
      </c>
      <c r="AA5" s="20">
        <v>0.87</v>
      </c>
    </row>
    <row r="6" spans="4:27" x14ac:dyDescent="0.35">
      <c r="D6" s="28" t="s">
        <v>26</v>
      </c>
      <c r="E6" s="17">
        <f>MIN(F20:F169)</f>
        <v>102.3</v>
      </c>
      <c r="F6" s="17">
        <f>MAX(F20:F169)</f>
        <v>968.3</v>
      </c>
      <c r="G6" s="18">
        <v>875</v>
      </c>
      <c r="H6" s="18">
        <v>297</v>
      </c>
      <c r="I6" s="18">
        <v>150</v>
      </c>
      <c r="K6" s="28" t="s">
        <v>3</v>
      </c>
      <c r="L6" s="17">
        <f>MIN(M15:M164)</f>
        <v>195.4</v>
      </c>
      <c r="M6" s="17">
        <f>MAX(M15:M164)</f>
        <v>999</v>
      </c>
      <c r="N6" s="18">
        <v>479</v>
      </c>
      <c r="O6" s="18">
        <v>143</v>
      </c>
      <c r="P6" s="18">
        <v>150</v>
      </c>
      <c r="S6" s="34">
        <v>28.6</v>
      </c>
      <c r="T6" s="34">
        <v>89.6</v>
      </c>
      <c r="U6" s="34">
        <v>89.3</v>
      </c>
      <c r="W6"/>
      <c r="Y6" s="28" t="s">
        <v>40</v>
      </c>
      <c r="Z6" s="20">
        <v>10</v>
      </c>
      <c r="AA6" s="20">
        <v>0.4</v>
      </c>
    </row>
    <row r="7" spans="4:27" x14ac:dyDescent="0.35">
      <c r="D7" s="28" t="s">
        <v>29</v>
      </c>
      <c r="E7" s="17">
        <f>MIN(G20:G169)</f>
        <v>120.9</v>
      </c>
      <c r="F7" s="17">
        <f>MAX(G20:G169)</f>
        <v>968.3</v>
      </c>
      <c r="G7" s="18">
        <v>1010</v>
      </c>
      <c r="H7" s="18">
        <v>257</v>
      </c>
      <c r="I7" s="18">
        <v>150</v>
      </c>
      <c r="K7" s="28" t="s">
        <v>4</v>
      </c>
      <c r="L7" s="17">
        <f>MIN(N15:N164)</f>
        <v>138.9</v>
      </c>
      <c r="M7" s="17">
        <f>MAX(N15:N164)</f>
        <v>815.8</v>
      </c>
      <c r="N7" s="18">
        <v>469</v>
      </c>
      <c r="O7" s="18">
        <v>127</v>
      </c>
      <c r="P7" s="18">
        <v>150</v>
      </c>
      <c r="S7" s="34">
        <v>98.2</v>
      </c>
      <c r="T7" s="34">
        <v>86.5</v>
      </c>
      <c r="U7" s="34">
        <v>73.5</v>
      </c>
      <c r="W7"/>
      <c r="Y7" s="28" t="s">
        <v>41</v>
      </c>
      <c r="Z7" s="20">
        <v>8.6999999999999993</v>
      </c>
      <c r="AA7" s="20">
        <v>0.9</v>
      </c>
    </row>
    <row r="8" spans="4:27" x14ac:dyDescent="0.35">
      <c r="D8" s="28" t="s">
        <v>27</v>
      </c>
      <c r="E8" s="17">
        <f>MIN(H20:H169)</f>
        <v>152.1</v>
      </c>
      <c r="F8" s="17">
        <f>MAX(H20:H169)</f>
        <v>787.4</v>
      </c>
      <c r="G8" s="18">
        <v>587</v>
      </c>
      <c r="H8" s="18">
        <v>213</v>
      </c>
      <c r="I8" s="18">
        <v>150</v>
      </c>
      <c r="K8"/>
      <c r="L8"/>
      <c r="M8"/>
      <c r="N8"/>
      <c r="O8"/>
      <c r="P8"/>
      <c r="S8" s="34">
        <v>119.5</v>
      </c>
      <c r="T8" s="34">
        <v>72.5</v>
      </c>
      <c r="U8" s="34">
        <v>91.5</v>
      </c>
      <c r="W8"/>
      <c r="Y8" s="28" t="s">
        <v>42</v>
      </c>
      <c r="Z8" s="20">
        <v>9.6199999999999992</v>
      </c>
      <c r="AA8" s="20">
        <v>0.61</v>
      </c>
    </row>
    <row r="9" spans="4:27" x14ac:dyDescent="0.35">
      <c r="R9" s="5"/>
      <c r="S9" s="34">
        <v>30.5</v>
      </c>
      <c r="T9" s="34">
        <v>34</v>
      </c>
      <c r="U9" s="34">
        <v>64.900000000000006</v>
      </c>
      <c r="V9" s="5"/>
      <c r="Y9" s="28" t="s">
        <v>43</v>
      </c>
      <c r="Z9" s="38">
        <v>6.9</v>
      </c>
      <c r="AA9" s="37">
        <v>1.8</v>
      </c>
    </row>
    <row r="10" spans="4:27" ht="15.75" customHeight="1" x14ac:dyDescent="0.35">
      <c r="D10" s="84" t="s">
        <v>64</v>
      </c>
      <c r="E10" s="85"/>
      <c r="F10" s="85"/>
      <c r="G10" s="85"/>
      <c r="H10" s="85"/>
      <c r="I10" s="86"/>
      <c r="R10" s="5"/>
      <c r="S10" s="34">
        <v>41</v>
      </c>
      <c r="T10" s="34">
        <v>19.899999999999999</v>
      </c>
      <c r="U10" s="34">
        <v>58.6</v>
      </c>
      <c r="V10" s="5"/>
    </row>
    <row r="11" spans="4:27" x14ac:dyDescent="0.35">
      <c r="D11" s="87"/>
      <c r="E11" s="88"/>
      <c r="F11" s="88"/>
      <c r="G11" s="88"/>
      <c r="H11" s="88"/>
      <c r="I11" s="89"/>
      <c r="R11" s="5"/>
      <c r="S11" s="34">
        <v>43.2</v>
      </c>
      <c r="T11" s="34">
        <v>82.3</v>
      </c>
      <c r="U11" s="34">
        <v>63.5</v>
      </c>
      <c r="V11" s="5"/>
    </row>
    <row r="12" spans="4:27" x14ac:dyDescent="0.35">
      <c r="D12" s="87"/>
      <c r="E12" s="88"/>
      <c r="F12" s="88"/>
      <c r="G12" s="88"/>
      <c r="H12" s="88"/>
      <c r="I12" s="89"/>
      <c r="K12" s="5" t="s">
        <v>17</v>
      </c>
      <c r="M12" s="32"/>
      <c r="N12" s="32"/>
      <c r="S12" s="34">
        <v>35.4</v>
      </c>
      <c r="T12" s="34">
        <v>66.3</v>
      </c>
      <c r="U12" s="34">
        <v>100.6</v>
      </c>
    </row>
    <row r="13" spans="4:27" ht="17.5" x14ac:dyDescent="0.35">
      <c r="D13" s="87"/>
      <c r="E13" s="88"/>
      <c r="F13" s="88"/>
      <c r="G13" s="88"/>
      <c r="H13" s="88"/>
      <c r="I13" s="89"/>
      <c r="L13" s="81" t="s">
        <v>34</v>
      </c>
      <c r="M13" s="82"/>
      <c r="N13" s="83"/>
      <c r="O13"/>
      <c r="S13" s="34">
        <v>35.1</v>
      </c>
      <c r="T13" s="34">
        <v>65.5</v>
      </c>
      <c r="U13" s="34">
        <v>76.2</v>
      </c>
    </row>
    <row r="14" spans="4:27" x14ac:dyDescent="0.35">
      <c r="D14" s="87"/>
      <c r="E14" s="88"/>
      <c r="F14" s="88"/>
      <c r="G14" s="88"/>
      <c r="H14" s="88"/>
      <c r="I14" s="89"/>
      <c r="L14" s="16" t="s">
        <v>2</v>
      </c>
      <c r="M14" s="16" t="s">
        <v>3</v>
      </c>
      <c r="N14" s="16" t="s">
        <v>4</v>
      </c>
      <c r="O14"/>
      <c r="S14" s="34">
        <v>44.5</v>
      </c>
      <c r="T14" s="34">
        <v>97.2</v>
      </c>
      <c r="U14" s="34">
        <v>73.3</v>
      </c>
    </row>
    <row r="15" spans="4:27" x14ac:dyDescent="0.35">
      <c r="D15" s="90"/>
      <c r="E15" s="91"/>
      <c r="F15" s="91"/>
      <c r="G15" s="91"/>
      <c r="H15" s="91"/>
      <c r="I15" s="92"/>
      <c r="L15" s="31">
        <v>139.5</v>
      </c>
      <c r="M15" s="31">
        <v>195.4</v>
      </c>
      <c r="N15" s="31">
        <v>138.9</v>
      </c>
      <c r="O15"/>
      <c r="S15" s="34">
        <v>36.200000000000003</v>
      </c>
      <c r="T15" s="34">
        <v>89.6</v>
      </c>
      <c r="U15" s="34">
        <v>120.9</v>
      </c>
    </row>
    <row r="16" spans="4:27" x14ac:dyDescent="0.35">
      <c r="L16" s="31">
        <v>157.19999999999999</v>
      </c>
      <c r="M16" s="31">
        <v>219.6</v>
      </c>
      <c r="N16" s="31">
        <v>214.6</v>
      </c>
      <c r="O16"/>
      <c r="S16" s="34">
        <v>74.599999999999994</v>
      </c>
      <c r="T16" s="34">
        <v>79.2</v>
      </c>
      <c r="U16" s="34">
        <v>86.7</v>
      </c>
    </row>
    <row r="17" spans="5:21" x14ac:dyDescent="0.35">
      <c r="E17" s="32" t="s">
        <v>17</v>
      </c>
      <c r="F17" s="32"/>
      <c r="G17" s="32"/>
      <c r="H17" s="32"/>
      <c r="L17" s="31">
        <v>195.3</v>
      </c>
      <c r="M17" s="31">
        <v>267.10000000000002</v>
      </c>
      <c r="N17" s="31">
        <v>222.3</v>
      </c>
      <c r="O17"/>
      <c r="S17" s="34">
        <v>109.1</v>
      </c>
      <c r="T17" s="34">
        <v>107.4</v>
      </c>
      <c r="U17" s="34">
        <v>75.7</v>
      </c>
    </row>
    <row r="18" spans="5:21" ht="17.5" x14ac:dyDescent="0.35">
      <c r="E18" s="81" t="s">
        <v>34</v>
      </c>
      <c r="F18" s="82"/>
      <c r="G18" s="82"/>
      <c r="H18" s="83"/>
      <c r="L18" s="31">
        <v>223.4</v>
      </c>
      <c r="M18" s="31">
        <v>269.89999999999998</v>
      </c>
      <c r="N18" s="31">
        <v>226.9</v>
      </c>
      <c r="O18"/>
      <c r="S18" s="34">
        <v>68.900000000000006</v>
      </c>
      <c r="T18" s="34">
        <v>70.7</v>
      </c>
      <c r="U18" s="34">
        <v>127.8</v>
      </c>
    </row>
    <row r="19" spans="5:21" x14ac:dyDescent="0.35">
      <c r="E19" s="28" t="s">
        <v>28</v>
      </c>
      <c r="F19" s="28" t="s">
        <v>26</v>
      </c>
      <c r="G19" s="28" t="s">
        <v>29</v>
      </c>
      <c r="H19" s="28" t="s">
        <v>27</v>
      </c>
      <c r="L19" s="31">
        <v>232.1</v>
      </c>
      <c r="M19" s="31">
        <v>276.89999999999998</v>
      </c>
      <c r="N19" s="31">
        <v>259.60000000000002</v>
      </c>
      <c r="O19"/>
      <c r="S19" s="34">
        <v>93.7</v>
      </c>
      <c r="T19" s="34">
        <v>60.4</v>
      </c>
      <c r="U19" s="34">
        <v>71.599999999999994</v>
      </c>
    </row>
    <row r="20" spans="5:21" x14ac:dyDescent="0.35">
      <c r="E20" s="31">
        <v>236.3</v>
      </c>
      <c r="F20" s="31">
        <v>102.3</v>
      </c>
      <c r="G20" s="31">
        <v>120.9</v>
      </c>
      <c r="H20" s="31">
        <v>152.1</v>
      </c>
      <c r="L20" s="31">
        <v>234.6</v>
      </c>
      <c r="M20" s="31">
        <v>278.3</v>
      </c>
      <c r="N20" s="31">
        <v>262.39999999999998</v>
      </c>
      <c r="O20"/>
      <c r="S20" s="34">
        <v>122.7</v>
      </c>
      <c r="T20" s="34">
        <v>56.6</v>
      </c>
      <c r="U20" s="34">
        <v>92.9</v>
      </c>
    </row>
    <row r="21" spans="5:21" x14ac:dyDescent="0.35">
      <c r="E21" s="31">
        <v>254.6</v>
      </c>
      <c r="F21" s="31">
        <v>120.9</v>
      </c>
      <c r="G21" s="31">
        <v>133.69999999999999</v>
      </c>
      <c r="H21" s="31">
        <v>169</v>
      </c>
      <c r="L21" s="31">
        <v>248.5</v>
      </c>
      <c r="M21" s="31">
        <v>295.5</v>
      </c>
      <c r="N21" s="31">
        <v>278.3</v>
      </c>
      <c r="O21"/>
      <c r="S21" s="34">
        <v>166.1</v>
      </c>
      <c r="T21" s="34">
        <v>151.5</v>
      </c>
      <c r="U21" s="34">
        <v>163.80000000000001</v>
      </c>
    </row>
    <row r="22" spans="5:21" x14ac:dyDescent="0.35">
      <c r="E22" s="31">
        <v>259.2</v>
      </c>
      <c r="F22" s="31">
        <v>133.69999999999999</v>
      </c>
      <c r="G22" s="31">
        <v>165.4</v>
      </c>
      <c r="H22" s="31">
        <v>173.9</v>
      </c>
      <c r="L22" s="31">
        <v>260.89999999999998</v>
      </c>
      <c r="M22" s="31">
        <v>299.89999999999998</v>
      </c>
      <c r="N22" s="31">
        <v>293</v>
      </c>
      <c r="O22"/>
      <c r="S22" s="34">
        <v>2.6</v>
      </c>
      <c r="T22" s="34">
        <v>147.4</v>
      </c>
      <c r="U22" s="34">
        <v>153.19999999999999</v>
      </c>
    </row>
    <row r="23" spans="5:21" x14ac:dyDescent="0.35">
      <c r="E23" s="31">
        <v>259.2</v>
      </c>
      <c r="F23" s="31">
        <v>165.4</v>
      </c>
      <c r="G23" s="31">
        <v>169.9</v>
      </c>
      <c r="H23" s="31">
        <v>179.2</v>
      </c>
      <c r="L23" s="31">
        <v>267.7</v>
      </c>
      <c r="M23" s="31">
        <v>300.3</v>
      </c>
      <c r="N23" s="31">
        <v>295.5</v>
      </c>
      <c r="O23"/>
      <c r="S23" s="34">
        <v>98.3</v>
      </c>
      <c r="T23" s="34">
        <v>154.69999999999999</v>
      </c>
      <c r="U23" s="34">
        <v>121.5</v>
      </c>
    </row>
    <row r="24" spans="5:21" x14ac:dyDescent="0.35">
      <c r="E24" s="31">
        <v>259.2</v>
      </c>
      <c r="F24" s="31">
        <v>169.9</v>
      </c>
      <c r="G24" s="31">
        <v>176.1</v>
      </c>
      <c r="H24" s="31">
        <v>201.3</v>
      </c>
      <c r="L24" s="31">
        <v>273</v>
      </c>
      <c r="M24" s="31">
        <v>314.3</v>
      </c>
      <c r="N24" s="31">
        <v>297.8</v>
      </c>
      <c r="O24"/>
      <c r="S24" s="34">
        <v>50.5</v>
      </c>
      <c r="T24" s="34">
        <v>68.900000000000006</v>
      </c>
      <c r="U24" s="34">
        <v>88.1</v>
      </c>
    </row>
    <row r="25" spans="5:21" x14ac:dyDescent="0.35">
      <c r="E25" s="31">
        <v>259.2</v>
      </c>
      <c r="F25" s="31">
        <v>176.1</v>
      </c>
      <c r="G25" s="31">
        <v>177.8</v>
      </c>
      <c r="H25" s="31">
        <v>214.6</v>
      </c>
      <c r="L25" s="31">
        <v>284.3</v>
      </c>
      <c r="M25" s="31">
        <v>318.10000000000002</v>
      </c>
      <c r="N25" s="31">
        <v>306.39999999999998</v>
      </c>
      <c r="O25"/>
      <c r="S25" s="34">
        <v>147.6</v>
      </c>
      <c r="T25" s="34">
        <v>59.5</v>
      </c>
      <c r="U25" s="34">
        <v>72.3</v>
      </c>
    </row>
    <row r="26" spans="5:21" x14ac:dyDescent="0.35">
      <c r="E26" s="31">
        <v>264.10000000000002</v>
      </c>
      <c r="F26" s="31">
        <v>177.8</v>
      </c>
      <c r="G26" s="31">
        <v>177.8</v>
      </c>
      <c r="H26" s="31">
        <v>220.7</v>
      </c>
      <c r="L26" s="31">
        <v>286.89999999999998</v>
      </c>
      <c r="M26" s="31">
        <v>318.10000000000002</v>
      </c>
      <c r="N26" s="31">
        <v>310.60000000000002</v>
      </c>
      <c r="O26"/>
      <c r="S26" s="34">
        <v>67.099999999999994</v>
      </c>
      <c r="T26" s="34">
        <v>98.6</v>
      </c>
      <c r="U26" s="34">
        <v>82.3</v>
      </c>
    </row>
    <row r="27" spans="5:21" x14ac:dyDescent="0.35">
      <c r="E27" s="31">
        <v>267.5</v>
      </c>
      <c r="F27" s="31">
        <v>177.8</v>
      </c>
      <c r="G27" s="31">
        <v>179.2</v>
      </c>
      <c r="H27" s="31">
        <v>222.3</v>
      </c>
      <c r="L27" s="31">
        <v>295.5</v>
      </c>
      <c r="M27" s="31">
        <v>318.10000000000002</v>
      </c>
      <c r="N27" s="31">
        <v>319.89999999999998</v>
      </c>
      <c r="O27"/>
      <c r="S27" s="34">
        <v>79.900000000000006</v>
      </c>
      <c r="T27" s="34">
        <v>67.400000000000006</v>
      </c>
      <c r="U27" s="34">
        <v>87.4</v>
      </c>
    </row>
    <row r="28" spans="5:21" x14ac:dyDescent="0.35">
      <c r="E28" s="31">
        <v>267.5</v>
      </c>
      <c r="F28" s="31">
        <v>179.2</v>
      </c>
      <c r="G28" s="31">
        <v>179.2</v>
      </c>
      <c r="H28" s="31">
        <v>226.9</v>
      </c>
      <c r="L28" s="31">
        <v>296</v>
      </c>
      <c r="M28" s="31">
        <v>318.10000000000002</v>
      </c>
      <c r="N28" s="31">
        <v>324.5</v>
      </c>
      <c r="O28"/>
      <c r="S28" s="34">
        <v>148.80000000000001</v>
      </c>
      <c r="T28" s="34">
        <v>119.5</v>
      </c>
      <c r="U28" s="34">
        <v>67.099999999999994</v>
      </c>
    </row>
    <row r="29" spans="5:21" x14ac:dyDescent="0.35">
      <c r="E29" s="31">
        <v>281.2</v>
      </c>
      <c r="F29" s="31">
        <v>179.2</v>
      </c>
      <c r="G29" s="31">
        <v>195.8</v>
      </c>
      <c r="H29" s="31">
        <v>242.7</v>
      </c>
      <c r="L29" s="31">
        <v>296.5</v>
      </c>
      <c r="M29" s="31">
        <v>320.60000000000002</v>
      </c>
      <c r="N29" s="31">
        <v>330.4</v>
      </c>
      <c r="O29"/>
      <c r="S29" s="34">
        <v>58.5</v>
      </c>
      <c r="T29" s="34">
        <v>59.6</v>
      </c>
      <c r="U29" s="34">
        <v>88.1</v>
      </c>
    </row>
    <row r="30" spans="5:21" x14ac:dyDescent="0.35">
      <c r="E30" s="31">
        <v>286.7</v>
      </c>
      <c r="F30" s="31">
        <v>195.8</v>
      </c>
      <c r="G30" s="31">
        <v>200</v>
      </c>
      <c r="H30" s="31">
        <v>267.10000000000002</v>
      </c>
      <c r="L30" s="31">
        <v>296.5</v>
      </c>
      <c r="M30" s="31">
        <v>320.60000000000002</v>
      </c>
      <c r="N30" s="31">
        <v>333.3</v>
      </c>
      <c r="O30"/>
      <c r="S30" s="34">
        <v>113.4</v>
      </c>
      <c r="T30" s="34">
        <v>166.2</v>
      </c>
      <c r="U30" s="34">
        <v>80.099999999999994</v>
      </c>
    </row>
    <row r="31" spans="5:21" x14ac:dyDescent="0.35">
      <c r="E31" s="31">
        <v>308.60000000000002</v>
      </c>
      <c r="F31" s="31">
        <v>200</v>
      </c>
      <c r="G31" s="31">
        <v>208.7</v>
      </c>
      <c r="H31" s="31">
        <v>268.60000000000002</v>
      </c>
      <c r="L31" s="31">
        <v>302.8</v>
      </c>
      <c r="M31" s="31">
        <v>320.60000000000002</v>
      </c>
      <c r="N31" s="31">
        <v>337.2</v>
      </c>
      <c r="O31"/>
      <c r="S31" s="34">
        <v>102.7</v>
      </c>
      <c r="T31" s="34">
        <v>156.30000000000001</v>
      </c>
      <c r="U31" s="34">
        <v>119.5</v>
      </c>
    </row>
    <row r="32" spans="5:21" x14ac:dyDescent="0.35">
      <c r="E32" s="31">
        <v>311.2</v>
      </c>
      <c r="F32" s="31">
        <v>208.7</v>
      </c>
      <c r="G32" s="31">
        <v>209.7</v>
      </c>
      <c r="H32" s="31">
        <v>273</v>
      </c>
      <c r="L32" s="31">
        <v>302.8</v>
      </c>
      <c r="M32" s="31">
        <v>321.2</v>
      </c>
      <c r="N32" s="31">
        <v>337.3</v>
      </c>
      <c r="O32"/>
      <c r="S32" s="34">
        <v>137.4</v>
      </c>
      <c r="T32" s="34">
        <v>115</v>
      </c>
      <c r="U32" s="34">
        <v>86.2</v>
      </c>
    </row>
    <row r="33" spans="5:21" x14ac:dyDescent="0.35">
      <c r="E33" s="31">
        <v>314.3</v>
      </c>
      <c r="F33" s="31">
        <v>209.7</v>
      </c>
      <c r="G33" s="31">
        <v>210.6</v>
      </c>
      <c r="H33" s="31">
        <v>276.89999999999998</v>
      </c>
      <c r="L33" s="31">
        <v>303.5</v>
      </c>
      <c r="M33" s="31">
        <v>330.4</v>
      </c>
      <c r="N33" s="31">
        <v>337.5</v>
      </c>
      <c r="O33"/>
      <c r="S33" s="34">
        <v>112.4</v>
      </c>
      <c r="T33" s="34">
        <v>116</v>
      </c>
      <c r="U33" s="34">
        <v>74.900000000000006</v>
      </c>
    </row>
    <row r="34" spans="5:21" x14ac:dyDescent="0.35">
      <c r="E34" s="31">
        <v>314.3</v>
      </c>
      <c r="F34" s="31">
        <v>210.6</v>
      </c>
      <c r="G34" s="31">
        <v>212.5</v>
      </c>
      <c r="H34" s="31">
        <v>286.89999999999998</v>
      </c>
      <c r="L34" s="31">
        <v>306.89999999999998</v>
      </c>
      <c r="M34" s="31">
        <v>331.1</v>
      </c>
      <c r="N34" s="31">
        <v>337.9</v>
      </c>
      <c r="O34"/>
      <c r="S34" s="34">
        <v>10.199999999999999</v>
      </c>
      <c r="T34" s="34">
        <v>114.3</v>
      </c>
      <c r="U34" s="34">
        <v>117.6</v>
      </c>
    </row>
    <row r="35" spans="5:21" x14ac:dyDescent="0.35">
      <c r="E35" s="31">
        <v>317.60000000000002</v>
      </c>
      <c r="F35" s="31">
        <v>212.5</v>
      </c>
      <c r="G35" s="31">
        <v>214.1</v>
      </c>
      <c r="H35" s="31">
        <v>297.89999999999998</v>
      </c>
      <c r="L35" s="31">
        <v>307</v>
      </c>
      <c r="M35" s="31">
        <v>337.4</v>
      </c>
      <c r="N35" s="31">
        <v>339.2</v>
      </c>
      <c r="O35"/>
      <c r="S35" s="34">
        <v>49.4</v>
      </c>
      <c r="T35" s="34">
        <v>76.8</v>
      </c>
      <c r="U35" s="34">
        <v>40</v>
      </c>
    </row>
    <row r="36" spans="5:21" x14ac:dyDescent="0.35">
      <c r="E36" s="31">
        <v>318.10000000000002</v>
      </c>
      <c r="F36" s="31">
        <v>215</v>
      </c>
      <c r="G36" s="31">
        <v>215</v>
      </c>
      <c r="H36" s="31">
        <v>298.2</v>
      </c>
      <c r="L36" s="31">
        <v>308.2</v>
      </c>
      <c r="M36" s="31">
        <v>337.9</v>
      </c>
      <c r="N36" s="31">
        <v>339.7</v>
      </c>
      <c r="O36"/>
      <c r="S36" s="34">
        <v>53.9</v>
      </c>
      <c r="T36" s="34">
        <v>64.900000000000006</v>
      </c>
      <c r="U36" s="34">
        <v>58</v>
      </c>
    </row>
    <row r="37" spans="5:21" x14ac:dyDescent="0.35">
      <c r="E37" s="31">
        <v>323.60000000000002</v>
      </c>
      <c r="F37" s="31">
        <v>218</v>
      </c>
      <c r="G37" s="31">
        <v>218</v>
      </c>
      <c r="H37" s="31">
        <v>298.89999999999998</v>
      </c>
      <c r="L37" s="31">
        <v>310.5</v>
      </c>
      <c r="M37" s="31">
        <v>338.6</v>
      </c>
      <c r="N37" s="31">
        <v>339.7</v>
      </c>
      <c r="O37"/>
      <c r="S37" s="34">
        <v>96.1</v>
      </c>
      <c r="T37" s="34">
        <v>40.799999999999997</v>
      </c>
      <c r="U37" s="34">
        <v>78.3</v>
      </c>
    </row>
    <row r="38" spans="5:21" x14ac:dyDescent="0.35">
      <c r="E38" s="31">
        <v>323.60000000000002</v>
      </c>
      <c r="F38" s="31">
        <v>220.7</v>
      </c>
      <c r="G38" s="31">
        <v>220.7</v>
      </c>
      <c r="H38" s="31">
        <v>299.7</v>
      </c>
      <c r="L38" s="31">
        <v>314.3</v>
      </c>
      <c r="M38" s="31">
        <v>338.6</v>
      </c>
      <c r="N38" s="31">
        <v>342.1</v>
      </c>
      <c r="O38"/>
      <c r="S38" s="34">
        <v>75.900000000000006</v>
      </c>
      <c r="T38" s="34">
        <v>58.6</v>
      </c>
      <c r="U38" s="34">
        <v>76.900000000000006</v>
      </c>
    </row>
    <row r="39" spans="5:21" x14ac:dyDescent="0.35">
      <c r="E39" s="31">
        <v>327.9</v>
      </c>
      <c r="F39" s="31">
        <v>230.6</v>
      </c>
      <c r="G39" s="31">
        <v>230.6</v>
      </c>
      <c r="H39" s="31">
        <v>301.8</v>
      </c>
      <c r="L39" s="31">
        <v>314.3</v>
      </c>
      <c r="M39" s="31">
        <v>339.3</v>
      </c>
      <c r="N39" s="31">
        <v>345.8</v>
      </c>
      <c r="O39"/>
      <c r="S39" s="34">
        <v>43.5</v>
      </c>
      <c r="T39" s="34">
        <v>110.9</v>
      </c>
      <c r="U39" s="34">
        <v>71.400000000000006</v>
      </c>
    </row>
    <row r="40" spans="5:21" x14ac:dyDescent="0.35">
      <c r="E40" s="31">
        <v>327.9</v>
      </c>
      <c r="F40" s="31">
        <v>234</v>
      </c>
      <c r="G40" s="31">
        <v>234</v>
      </c>
      <c r="H40" s="31">
        <v>304.10000000000002</v>
      </c>
      <c r="L40" s="31">
        <v>315.3</v>
      </c>
      <c r="M40" s="31">
        <v>339.6</v>
      </c>
      <c r="N40" s="31">
        <v>357.1</v>
      </c>
      <c r="O40"/>
      <c r="S40" s="34">
        <v>27.1</v>
      </c>
      <c r="T40" s="34">
        <v>115.5</v>
      </c>
      <c r="U40" s="34">
        <v>63.5</v>
      </c>
    </row>
    <row r="41" spans="5:21" x14ac:dyDescent="0.35">
      <c r="E41" s="31">
        <v>328</v>
      </c>
      <c r="F41" s="31">
        <v>235.7</v>
      </c>
      <c r="G41" s="31">
        <v>235.7</v>
      </c>
      <c r="H41" s="31">
        <v>311.2</v>
      </c>
      <c r="L41" s="31">
        <v>323.60000000000002</v>
      </c>
      <c r="M41" s="31">
        <v>342.7</v>
      </c>
      <c r="N41" s="31">
        <v>357.7</v>
      </c>
      <c r="O41"/>
      <c r="S41" s="34">
        <v>5.7</v>
      </c>
      <c r="T41" s="34">
        <v>93.7</v>
      </c>
      <c r="U41" s="34">
        <v>68.099999999999994</v>
      </c>
    </row>
    <row r="42" spans="5:21" x14ac:dyDescent="0.35">
      <c r="E42" s="31">
        <v>338</v>
      </c>
      <c r="F42" s="31">
        <v>240.4</v>
      </c>
      <c r="G42" s="31">
        <v>240.4</v>
      </c>
      <c r="H42" s="31">
        <v>312.10000000000002</v>
      </c>
      <c r="L42" s="31">
        <v>325</v>
      </c>
      <c r="M42" s="31">
        <v>346.5</v>
      </c>
      <c r="N42" s="31">
        <v>358.4</v>
      </c>
      <c r="O42"/>
      <c r="S42" s="34">
        <v>87.4</v>
      </c>
      <c r="T42" s="34">
        <v>46.7</v>
      </c>
      <c r="U42" s="34">
        <v>95.4</v>
      </c>
    </row>
    <row r="43" spans="5:21" x14ac:dyDescent="0.35">
      <c r="E43" s="31">
        <v>339.3</v>
      </c>
      <c r="F43" s="31">
        <v>246.1</v>
      </c>
      <c r="G43" s="31">
        <v>246.1</v>
      </c>
      <c r="H43" s="31">
        <v>316.39999999999998</v>
      </c>
      <c r="L43" s="31">
        <v>330.9</v>
      </c>
      <c r="M43" s="31">
        <v>351</v>
      </c>
      <c r="N43" s="31">
        <v>358.6</v>
      </c>
      <c r="O43"/>
      <c r="S43" s="34">
        <v>146.6</v>
      </c>
      <c r="T43" s="34">
        <v>57.1</v>
      </c>
      <c r="U43" s="34">
        <v>110.4</v>
      </c>
    </row>
    <row r="44" spans="5:21" x14ac:dyDescent="0.35">
      <c r="E44" s="31">
        <v>340</v>
      </c>
      <c r="F44" s="31">
        <v>248.5</v>
      </c>
      <c r="G44" s="31">
        <v>248.5</v>
      </c>
      <c r="H44" s="31">
        <v>318.2</v>
      </c>
      <c r="L44" s="31">
        <v>342.8</v>
      </c>
      <c r="M44" s="31">
        <v>354.9</v>
      </c>
      <c r="N44" s="31">
        <v>360.1</v>
      </c>
      <c r="O44"/>
      <c r="S44" s="34">
        <v>136.19999999999999</v>
      </c>
      <c r="T44" s="34">
        <v>84.2</v>
      </c>
      <c r="U44" s="34">
        <v>122.8</v>
      </c>
    </row>
    <row r="45" spans="5:21" x14ac:dyDescent="0.35">
      <c r="E45" s="31">
        <v>340</v>
      </c>
      <c r="F45" s="31">
        <v>248.5</v>
      </c>
      <c r="G45" s="31">
        <v>248.5</v>
      </c>
      <c r="H45" s="31">
        <v>320.60000000000002</v>
      </c>
      <c r="L45" s="31">
        <v>345.1</v>
      </c>
      <c r="M45" s="31">
        <v>355.6</v>
      </c>
      <c r="N45" s="31">
        <v>361.3</v>
      </c>
      <c r="O45"/>
      <c r="S45" s="34">
        <v>39.799999999999997</v>
      </c>
      <c r="T45" s="34">
        <v>125.4</v>
      </c>
      <c r="U45" s="34">
        <v>16</v>
      </c>
    </row>
    <row r="46" spans="5:21" x14ac:dyDescent="0.35">
      <c r="E46" s="31">
        <v>343.2</v>
      </c>
      <c r="F46" s="31">
        <v>249.1</v>
      </c>
      <c r="G46" s="31">
        <v>249.1</v>
      </c>
      <c r="H46" s="31">
        <v>323.8</v>
      </c>
      <c r="L46" s="31">
        <v>346.2</v>
      </c>
      <c r="M46" s="31">
        <v>358.4</v>
      </c>
      <c r="N46" s="31">
        <v>362.1</v>
      </c>
      <c r="O46"/>
      <c r="S46" s="34">
        <v>143.4</v>
      </c>
      <c r="T46" s="34">
        <v>98.4</v>
      </c>
      <c r="U46" s="34">
        <v>58.4</v>
      </c>
    </row>
    <row r="47" spans="5:21" x14ac:dyDescent="0.35">
      <c r="E47" s="31">
        <v>352.3</v>
      </c>
      <c r="F47" s="31">
        <v>258.39999999999998</v>
      </c>
      <c r="G47" s="31">
        <v>258.39999999999998</v>
      </c>
      <c r="H47" s="31">
        <v>323.8</v>
      </c>
      <c r="L47" s="31">
        <v>347.9</v>
      </c>
      <c r="M47" s="31">
        <v>359.3</v>
      </c>
      <c r="N47" s="31">
        <v>364.1</v>
      </c>
      <c r="O47"/>
      <c r="S47" s="34">
        <v>153.30000000000001</v>
      </c>
      <c r="T47" s="34">
        <v>35.200000000000003</v>
      </c>
      <c r="U47" s="34">
        <v>19.5</v>
      </c>
    </row>
    <row r="48" spans="5:21" x14ac:dyDescent="0.35">
      <c r="E48" s="31">
        <v>354</v>
      </c>
      <c r="F48" s="31">
        <v>260.2</v>
      </c>
      <c r="G48" s="31">
        <v>260.2</v>
      </c>
      <c r="H48" s="31">
        <v>326.10000000000002</v>
      </c>
      <c r="L48" s="31">
        <v>352.3</v>
      </c>
      <c r="M48" s="31">
        <v>360.3</v>
      </c>
      <c r="N48" s="31">
        <v>364.6</v>
      </c>
      <c r="O48"/>
      <c r="S48" s="34">
        <v>148.4</v>
      </c>
      <c r="T48" s="34">
        <v>34.299999999999997</v>
      </c>
      <c r="U48" s="34">
        <v>6.8</v>
      </c>
    </row>
    <row r="49" spans="5:21" x14ac:dyDescent="0.35">
      <c r="E49" s="31">
        <v>365</v>
      </c>
      <c r="F49" s="31">
        <v>261.5</v>
      </c>
      <c r="G49" s="31">
        <v>261.5</v>
      </c>
      <c r="H49" s="31">
        <v>328.2</v>
      </c>
      <c r="L49" s="31">
        <v>352.6</v>
      </c>
      <c r="M49" s="31">
        <v>362.1</v>
      </c>
      <c r="N49" s="31">
        <v>365.1</v>
      </c>
      <c r="O49"/>
      <c r="S49" s="34">
        <v>128.9</v>
      </c>
      <c r="T49" s="34">
        <v>86.7</v>
      </c>
      <c r="U49" s="34">
        <v>89.6</v>
      </c>
    </row>
    <row r="50" spans="5:21" x14ac:dyDescent="0.35">
      <c r="E50" s="31">
        <v>365</v>
      </c>
      <c r="F50" s="31">
        <v>262.39999999999998</v>
      </c>
      <c r="G50" s="31">
        <v>262.39999999999998</v>
      </c>
      <c r="H50" s="31">
        <v>333.4</v>
      </c>
      <c r="L50" s="31">
        <v>354</v>
      </c>
      <c r="M50" s="31">
        <v>362.1</v>
      </c>
      <c r="N50" s="31">
        <v>367.3</v>
      </c>
      <c r="O50"/>
      <c r="S50" s="34">
        <v>154.4</v>
      </c>
      <c r="T50" s="34">
        <v>88.4</v>
      </c>
      <c r="U50" s="34">
        <v>136.4</v>
      </c>
    </row>
    <row r="51" spans="5:21" x14ac:dyDescent="0.35">
      <c r="E51" s="31">
        <v>384</v>
      </c>
      <c r="F51" s="31">
        <v>268.39999999999998</v>
      </c>
      <c r="G51" s="31">
        <v>268.39999999999998</v>
      </c>
      <c r="H51" s="31">
        <v>334.1</v>
      </c>
      <c r="L51" s="31">
        <v>362.8</v>
      </c>
      <c r="M51" s="31">
        <v>362.8</v>
      </c>
      <c r="N51" s="31">
        <v>377.5</v>
      </c>
      <c r="O51"/>
      <c r="S51" s="34">
        <v>144.69999999999999</v>
      </c>
      <c r="T51" s="34">
        <v>93</v>
      </c>
      <c r="U51" s="34">
        <v>65.900000000000006</v>
      </c>
    </row>
    <row r="52" spans="5:21" x14ac:dyDescent="0.35">
      <c r="E52" s="31">
        <v>384</v>
      </c>
      <c r="F52" s="31">
        <v>268.60000000000002</v>
      </c>
      <c r="G52" s="31">
        <v>268.60000000000002</v>
      </c>
      <c r="H52" s="31">
        <v>342.3</v>
      </c>
      <c r="L52" s="31">
        <v>366.1</v>
      </c>
      <c r="M52" s="31">
        <v>366.6</v>
      </c>
      <c r="N52" s="31">
        <v>379</v>
      </c>
      <c r="O52"/>
      <c r="S52" s="34">
        <v>94.6</v>
      </c>
      <c r="T52" s="34">
        <v>135.6</v>
      </c>
      <c r="U52" s="34">
        <v>113.2</v>
      </c>
    </row>
    <row r="53" spans="5:21" x14ac:dyDescent="0.35">
      <c r="E53" s="31">
        <v>391.6</v>
      </c>
      <c r="F53" s="31">
        <v>271.3</v>
      </c>
      <c r="G53" s="31">
        <v>271.3</v>
      </c>
      <c r="H53" s="31">
        <v>346.2</v>
      </c>
      <c r="L53" s="31">
        <v>378.5</v>
      </c>
      <c r="M53" s="31">
        <v>375.1</v>
      </c>
      <c r="N53" s="31">
        <v>380.6</v>
      </c>
      <c r="O53"/>
      <c r="S53" s="34">
        <v>67.599999999999994</v>
      </c>
      <c r="T53" s="34">
        <v>1.1000000000000001</v>
      </c>
      <c r="U53" s="34">
        <v>58.4</v>
      </c>
    </row>
    <row r="54" spans="5:21" x14ac:dyDescent="0.35">
      <c r="E54" s="31">
        <v>398.1</v>
      </c>
      <c r="F54" s="31">
        <v>273</v>
      </c>
      <c r="G54" s="31">
        <v>273</v>
      </c>
      <c r="H54" s="31">
        <v>347.9</v>
      </c>
      <c r="L54" s="31">
        <v>379.8</v>
      </c>
      <c r="M54" s="31">
        <v>376.5</v>
      </c>
      <c r="N54" s="31">
        <v>386.8</v>
      </c>
      <c r="O54"/>
      <c r="S54" s="34">
        <v>51.6</v>
      </c>
      <c r="T54" s="34">
        <v>122.7</v>
      </c>
      <c r="U54" s="34">
        <v>55.5</v>
      </c>
    </row>
    <row r="55" spans="5:21" x14ac:dyDescent="0.35">
      <c r="E55" s="31">
        <v>400.7</v>
      </c>
      <c r="F55" s="31">
        <v>275.7</v>
      </c>
      <c r="G55" s="31">
        <v>275.7</v>
      </c>
      <c r="H55" s="31">
        <v>351.7</v>
      </c>
      <c r="L55" s="31">
        <v>381.9</v>
      </c>
      <c r="M55" s="31">
        <v>377.7</v>
      </c>
      <c r="N55" s="31">
        <v>387.4</v>
      </c>
      <c r="O55"/>
      <c r="S55" s="34">
        <v>76.8</v>
      </c>
      <c r="T55" s="34">
        <v>74.3</v>
      </c>
      <c r="U55" s="34">
        <v>125.9</v>
      </c>
    </row>
    <row r="56" spans="5:21" x14ac:dyDescent="0.35">
      <c r="E56" s="31">
        <v>405.5</v>
      </c>
      <c r="F56" s="31">
        <v>278.5</v>
      </c>
      <c r="G56" s="31">
        <v>278.5</v>
      </c>
      <c r="H56" s="31">
        <v>351.7</v>
      </c>
      <c r="L56" s="31">
        <v>382.5</v>
      </c>
      <c r="M56" s="31">
        <v>378.3</v>
      </c>
      <c r="N56" s="31">
        <v>395.9</v>
      </c>
      <c r="O56"/>
      <c r="S56" s="34">
        <v>174.1</v>
      </c>
      <c r="T56" s="34">
        <v>153.1</v>
      </c>
      <c r="U56" s="34">
        <v>71.5</v>
      </c>
    </row>
    <row r="57" spans="5:21" x14ac:dyDescent="0.35">
      <c r="E57" s="31">
        <v>409.9</v>
      </c>
      <c r="F57" s="31">
        <v>279</v>
      </c>
      <c r="G57" s="31">
        <v>279</v>
      </c>
      <c r="H57" s="31">
        <v>352.3</v>
      </c>
      <c r="L57" s="31">
        <v>386</v>
      </c>
      <c r="M57" s="31">
        <v>379.8</v>
      </c>
      <c r="N57" s="31">
        <v>396.8</v>
      </c>
      <c r="O57"/>
      <c r="S57" s="34">
        <v>38.4</v>
      </c>
      <c r="T57" s="34">
        <v>145.4</v>
      </c>
      <c r="U57" s="34">
        <v>52.9</v>
      </c>
    </row>
    <row r="58" spans="5:21" x14ac:dyDescent="0.35">
      <c r="E58" s="31">
        <v>409.9</v>
      </c>
      <c r="F58" s="31">
        <v>279</v>
      </c>
      <c r="G58" s="31">
        <v>279</v>
      </c>
      <c r="H58" s="31">
        <v>355.6</v>
      </c>
      <c r="L58" s="31">
        <v>387.2</v>
      </c>
      <c r="M58" s="31">
        <v>383.2</v>
      </c>
      <c r="N58" s="31">
        <v>396.9</v>
      </c>
      <c r="O58"/>
      <c r="S58" s="34">
        <v>58.3</v>
      </c>
      <c r="T58" s="34">
        <v>61.9</v>
      </c>
      <c r="U58" s="34">
        <v>70.7</v>
      </c>
    </row>
    <row r="59" spans="5:21" x14ac:dyDescent="0.35">
      <c r="E59" s="31">
        <v>415.1</v>
      </c>
      <c r="F59" s="31">
        <v>281.2</v>
      </c>
      <c r="G59" s="31">
        <v>281.2</v>
      </c>
      <c r="H59" s="31">
        <v>358</v>
      </c>
      <c r="L59" s="31">
        <v>389.7</v>
      </c>
      <c r="M59" s="31">
        <v>386.8</v>
      </c>
      <c r="N59" s="31">
        <v>398.1</v>
      </c>
      <c r="O59"/>
      <c r="S59" s="34">
        <v>140.5</v>
      </c>
      <c r="T59" s="34">
        <v>82.3</v>
      </c>
      <c r="U59" s="34">
        <v>90.2</v>
      </c>
    </row>
    <row r="60" spans="5:21" x14ac:dyDescent="0.35">
      <c r="E60" s="31">
        <v>418</v>
      </c>
      <c r="F60" s="31">
        <v>282.60000000000002</v>
      </c>
      <c r="G60" s="31">
        <v>282.60000000000002</v>
      </c>
      <c r="H60" s="31">
        <v>358.4</v>
      </c>
      <c r="L60" s="31">
        <v>393.9</v>
      </c>
      <c r="M60" s="31">
        <v>388.8</v>
      </c>
      <c r="N60" s="31">
        <v>399.4</v>
      </c>
      <c r="O60"/>
      <c r="S60" s="34">
        <v>24.4</v>
      </c>
      <c r="T60" s="34">
        <v>129.80000000000001</v>
      </c>
      <c r="U60" s="34">
        <v>158.80000000000001</v>
      </c>
    </row>
    <row r="61" spans="5:21" x14ac:dyDescent="0.35">
      <c r="E61" s="31">
        <v>423.3</v>
      </c>
      <c r="F61" s="31">
        <v>286.7</v>
      </c>
      <c r="G61" s="31">
        <v>286.7</v>
      </c>
      <c r="H61" s="31">
        <v>369.8</v>
      </c>
      <c r="L61" s="31">
        <v>394.2</v>
      </c>
      <c r="M61" s="31">
        <v>390.6</v>
      </c>
      <c r="N61" s="31">
        <v>400.2</v>
      </c>
      <c r="O61"/>
      <c r="S61" s="34">
        <v>152.1</v>
      </c>
      <c r="T61" s="34">
        <v>95.7</v>
      </c>
      <c r="U61" s="34">
        <v>59.7</v>
      </c>
    </row>
    <row r="62" spans="5:21" x14ac:dyDescent="0.35">
      <c r="E62" s="31">
        <v>429.2</v>
      </c>
      <c r="F62" s="31">
        <v>288.3</v>
      </c>
      <c r="G62" s="31">
        <v>288.3</v>
      </c>
      <c r="H62" s="31">
        <v>373.1</v>
      </c>
      <c r="L62" s="31">
        <v>396.1</v>
      </c>
      <c r="M62" s="31">
        <v>393.6</v>
      </c>
      <c r="N62" s="31">
        <v>401.3</v>
      </c>
      <c r="O62"/>
      <c r="S62" s="34">
        <v>28.3</v>
      </c>
      <c r="T62" s="34">
        <v>57.4</v>
      </c>
      <c r="U62" s="34">
        <v>91.2</v>
      </c>
    </row>
    <row r="63" spans="5:21" x14ac:dyDescent="0.35">
      <c r="E63" s="31">
        <v>430.1</v>
      </c>
      <c r="F63" s="31">
        <v>289.8</v>
      </c>
      <c r="G63" s="31">
        <v>289.8</v>
      </c>
      <c r="H63" s="31">
        <v>373.5</v>
      </c>
      <c r="L63" s="31">
        <v>401.8</v>
      </c>
      <c r="M63" s="31">
        <v>396.8</v>
      </c>
      <c r="N63" s="31">
        <v>406.7</v>
      </c>
      <c r="O63"/>
      <c r="S63" s="34">
        <v>61.4</v>
      </c>
      <c r="T63" s="34">
        <v>136.9</v>
      </c>
      <c r="U63" s="34">
        <v>98.9</v>
      </c>
    </row>
    <row r="64" spans="5:21" x14ac:dyDescent="0.35">
      <c r="E64" s="31">
        <v>437.4</v>
      </c>
      <c r="F64" s="31">
        <v>290.3</v>
      </c>
      <c r="G64" s="31">
        <v>290.3</v>
      </c>
      <c r="H64" s="31">
        <v>373.7</v>
      </c>
      <c r="L64" s="31">
        <v>407.7</v>
      </c>
      <c r="M64" s="31">
        <v>397.6</v>
      </c>
      <c r="N64" s="31">
        <v>407.7</v>
      </c>
      <c r="O64"/>
      <c r="S64" s="34">
        <v>37.700000000000003</v>
      </c>
      <c r="T64" s="34">
        <v>150.30000000000001</v>
      </c>
      <c r="U64" s="34">
        <v>68.8</v>
      </c>
    </row>
    <row r="65" spans="5:21" x14ac:dyDescent="0.35">
      <c r="E65" s="31">
        <v>449.5</v>
      </c>
      <c r="F65" s="31">
        <v>293.5</v>
      </c>
      <c r="G65" s="31">
        <v>293.5</v>
      </c>
      <c r="H65" s="31">
        <v>374.7</v>
      </c>
      <c r="L65" s="31">
        <v>409.2</v>
      </c>
      <c r="M65" s="31">
        <v>399.6</v>
      </c>
      <c r="N65" s="31">
        <v>407.9</v>
      </c>
      <c r="O65"/>
      <c r="S65" s="34">
        <v>100.3</v>
      </c>
      <c r="T65" s="34">
        <v>122.5</v>
      </c>
      <c r="U65" s="34">
        <v>82.3</v>
      </c>
    </row>
    <row r="66" spans="5:21" x14ac:dyDescent="0.35">
      <c r="E66" s="31">
        <v>455.2</v>
      </c>
      <c r="F66" s="31">
        <v>298.2</v>
      </c>
      <c r="G66" s="31">
        <v>298.2</v>
      </c>
      <c r="H66" s="31">
        <v>375.1</v>
      </c>
      <c r="L66" s="31">
        <v>418</v>
      </c>
      <c r="M66" s="31">
        <v>404.8</v>
      </c>
      <c r="N66" s="31">
        <v>408.7</v>
      </c>
      <c r="O66"/>
      <c r="S66" s="34">
        <v>117</v>
      </c>
      <c r="T66" s="34">
        <v>158.4</v>
      </c>
      <c r="U66" s="34">
        <v>85.2</v>
      </c>
    </row>
    <row r="67" spans="5:21" x14ac:dyDescent="0.35">
      <c r="E67" s="31">
        <v>457.3</v>
      </c>
      <c r="F67" s="31">
        <v>298.39999999999998</v>
      </c>
      <c r="G67" s="31">
        <v>298.39999999999998</v>
      </c>
      <c r="H67" s="31">
        <v>378.3</v>
      </c>
      <c r="L67" s="31">
        <v>418.1</v>
      </c>
      <c r="M67" s="31">
        <v>404.9</v>
      </c>
      <c r="N67" s="31">
        <v>409</v>
      </c>
      <c r="O67"/>
      <c r="S67" s="34">
        <v>39.5</v>
      </c>
      <c r="T67" s="34">
        <v>79.3</v>
      </c>
      <c r="U67" s="34">
        <v>79</v>
      </c>
    </row>
    <row r="68" spans="5:21" x14ac:dyDescent="0.35">
      <c r="E68" s="31">
        <v>457.7</v>
      </c>
      <c r="F68" s="31">
        <v>300.8</v>
      </c>
      <c r="G68" s="31">
        <v>300.8</v>
      </c>
      <c r="H68" s="31">
        <v>378.5</v>
      </c>
      <c r="L68" s="31">
        <v>419.4</v>
      </c>
      <c r="M68" s="31">
        <v>405.5</v>
      </c>
      <c r="N68" s="31">
        <v>409.9</v>
      </c>
      <c r="O68"/>
      <c r="S68" s="34">
        <v>153.4</v>
      </c>
      <c r="T68" s="34">
        <v>79.3</v>
      </c>
      <c r="U68" s="34">
        <v>92</v>
      </c>
    </row>
    <row r="69" spans="5:21" x14ac:dyDescent="0.35">
      <c r="E69" s="31">
        <v>457.7</v>
      </c>
      <c r="F69" s="31">
        <v>302.8</v>
      </c>
      <c r="G69" s="31">
        <v>302.8</v>
      </c>
      <c r="H69" s="31">
        <v>379.8</v>
      </c>
      <c r="L69" s="31">
        <v>419.4</v>
      </c>
      <c r="M69" s="31">
        <v>405.5</v>
      </c>
      <c r="N69" s="31">
        <v>411.1</v>
      </c>
      <c r="O69"/>
      <c r="S69" s="34">
        <v>41.2</v>
      </c>
      <c r="T69" s="34">
        <v>81.7</v>
      </c>
      <c r="U69" s="34">
        <v>94.1</v>
      </c>
    </row>
    <row r="70" spans="5:21" x14ac:dyDescent="0.35">
      <c r="E70" s="31">
        <v>457.9</v>
      </c>
      <c r="F70" s="31">
        <v>302.8</v>
      </c>
      <c r="G70" s="31">
        <v>302.8</v>
      </c>
      <c r="H70" s="31">
        <v>380.5</v>
      </c>
      <c r="L70" s="31">
        <v>419.6</v>
      </c>
      <c r="M70" s="31">
        <v>409.4</v>
      </c>
      <c r="N70" s="31">
        <v>411.6</v>
      </c>
      <c r="O70"/>
      <c r="S70" s="34">
        <v>44.4</v>
      </c>
      <c r="T70" s="34">
        <v>73.8</v>
      </c>
      <c r="U70" s="34">
        <v>80.400000000000006</v>
      </c>
    </row>
    <row r="71" spans="5:21" x14ac:dyDescent="0.35">
      <c r="E71" s="31">
        <v>459.6</v>
      </c>
      <c r="F71" s="31">
        <v>303.5</v>
      </c>
      <c r="G71" s="31">
        <v>303.5</v>
      </c>
      <c r="H71" s="31">
        <v>382.4</v>
      </c>
      <c r="L71" s="31">
        <v>422</v>
      </c>
      <c r="M71" s="31">
        <v>417.5</v>
      </c>
      <c r="N71" s="31">
        <v>413.7</v>
      </c>
      <c r="O71"/>
      <c r="S71" s="34">
        <v>105.4</v>
      </c>
      <c r="T71" s="34">
        <v>66</v>
      </c>
      <c r="U71" s="34">
        <v>111.8</v>
      </c>
    </row>
    <row r="72" spans="5:21" x14ac:dyDescent="0.35">
      <c r="E72" s="31">
        <v>472.6</v>
      </c>
      <c r="F72" s="31">
        <v>304.89999999999998</v>
      </c>
      <c r="G72" s="31">
        <v>304.89999999999998</v>
      </c>
      <c r="H72" s="31">
        <v>384</v>
      </c>
      <c r="L72" s="31">
        <v>423.3</v>
      </c>
      <c r="M72" s="31">
        <v>417.7</v>
      </c>
      <c r="N72" s="31">
        <v>417.5</v>
      </c>
      <c r="O72"/>
      <c r="S72" s="34">
        <v>121.4</v>
      </c>
      <c r="T72" s="34">
        <v>100.6</v>
      </c>
      <c r="U72" s="34">
        <v>70.8</v>
      </c>
    </row>
    <row r="73" spans="5:21" x14ac:dyDescent="0.35">
      <c r="E73" s="31">
        <v>473.9</v>
      </c>
      <c r="F73" s="31">
        <v>311.2</v>
      </c>
      <c r="G73" s="31">
        <v>311.2</v>
      </c>
      <c r="H73" s="31">
        <v>386</v>
      </c>
      <c r="L73" s="31">
        <v>428.8</v>
      </c>
      <c r="M73" s="31">
        <v>418.6</v>
      </c>
      <c r="N73" s="31">
        <v>419.6</v>
      </c>
      <c r="O73"/>
      <c r="S73" s="34">
        <v>118.7</v>
      </c>
      <c r="T73" s="34">
        <v>84.9</v>
      </c>
      <c r="U73" s="34">
        <v>107.4</v>
      </c>
    </row>
    <row r="74" spans="5:21" x14ac:dyDescent="0.35">
      <c r="E74" s="31">
        <v>480.4</v>
      </c>
      <c r="F74" s="31">
        <v>312</v>
      </c>
      <c r="G74" s="31">
        <v>312</v>
      </c>
      <c r="H74" s="31">
        <v>391.6</v>
      </c>
      <c r="L74" s="31">
        <v>430.2</v>
      </c>
      <c r="M74" s="31">
        <v>418.6</v>
      </c>
      <c r="N74" s="31">
        <v>420.4</v>
      </c>
      <c r="O74"/>
      <c r="S74" s="34">
        <v>111.7</v>
      </c>
      <c r="T74" s="34">
        <v>101.8</v>
      </c>
      <c r="U74" s="34">
        <v>47.2</v>
      </c>
    </row>
    <row r="75" spans="5:21" x14ac:dyDescent="0.35">
      <c r="E75" s="31">
        <v>480.9</v>
      </c>
      <c r="F75" s="31">
        <v>314.3</v>
      </c>
      <c r="G75" s="31">
        <v>314.3</v>
      </c>
      <c r="H75" s="31">
        <v>391.6</v>
      </c>
      <c r="L75" s="31">
        <v>435.7</v>
      </c>
      <c r="M75" s="31">
        <v>421.5</v>
      </c>
      <c r="N75" s="31">
        <v>421.3</v>
      </c>
      <c r="O75"/>
      <c r="S75" s="34">
        <v>50.6</v>
      </c>
      <c r="T75" s="34">
        <v>67.5</v>
      </c>
      <c r="U75" s="34">
        <v>70.7</v>
      </c>
    </row>
    <row r="76" spans="5:21" x14ac:dyDescent="0.35">
      <c r="E76" s="31">
        <v>485.4</v>
      </c>
      <c r="F76" s="31">
        <v>315.8</v>
      </c>
      <c r="G76" s="31">
        <v>315.8</v>
      </c>
      <c r="H76" s="31">
        <v>394.6</v>
      </c>
      <c r="L76" s="31">
        <v>436.5</v>
      </c>
      <c r="M76" s="31">
        <v>425.5</v>
      </c>
      <c r="N76" s="31">
        <v>425.2</v>
      </c>
      <c r="O76"/>
      <c r="S76" s="34">
        <v>146.4</v>
      </c>
      <c r="T76" s="34">
        <v>27.9</v>
      </c>
      <c r="U76" s="34">
        <v>28.9</v>
      </c>
    </row>
    <row r="77" spans="5:21" x14ac:dyDescent="0.35">
      <c r="E77" s="31">
        <v>487.4</v>
      </c>
      <c r="F77" s="31">
        <v>315.89999999999998</v>
      </c>
      <c r="G77" s="31">
        <v>315.89999999999998</v>
      </c>
      <c r="H77" s="31">
        <v>396.1</v>
      </c>
      <c r="L77" s="31">
        <v>436.5</v>
      </c>
      <c r="M77" s="31">
        <v>426.1</v>
      </c>
      <c r="N77" s="31">
        <v>426.7</v>
      </c>
      <c r="O77"/>
      <c r="S77" s="34">
        <v>65.7</v>
      </c>
      <c r="T77" s="34">
        <v>113.4</v>
      </c>
      <c r="U77" s="34">
        <v>90.1</v>
      </c>
    </row>
    <row r="78" spans="5:21" x14ac:dyDescent="0.35">
      <c r="E78" s="31">
        <v>491</v>
      </c>
      <c r="F78" s="31">
        <v>315.89999999999998</v>
      </c>
      <c r="G78" s="31">
        <v>315.89999999999998</v>
      </c>
      <c r="H78" s="31">
        <v>397.9</v>
      </c>
      <c r="L78" s="31">
        <v>437.8</v>
      </c>
      <c r="M78" s="31">
        <v>426.7</v>
      </c>
      <c r="N78" s="31">
        <v>427.6</v>
      </c>
      <c r="O78"/>
      <c r="S78" s="34">
        <v>6.8</v>
      </c>
      <c r="T78" s="34">
        <v>5.8</v>
      </c>
      <c r="U78" s="34">
        <v>77.3</v>
      </c>
    </row>
    <row r="79" spans="5:21" x14ac:dyDescent="0.35">
      <c r="E79" s="31">
        <v>491.8</v>
      </c>
      <c r="F79" s="31">
        <v>318.7</v>
      </c>
      <c r="G79" s="31">
        <v>318.7</v>
      </c>
      <c r="H79" s="31">
        <v>404.8</v>
      </c>
      <c r="L79" s="31">
        <v>437.8</v>
      </c>
      <c r="M79" s="31">
        <v>435.2</v>
      </c>
      <c r="N79" s="31">
        <v>428.3</v>
      </c>
      <c r="O79"/>
      <c r="S79" s="34">
        <v>105.6</v>
      </c>
      <c r="T79" s="34">
        <v>93.8</v>
      </c>
      <c r="U79" s="34">
        <v>84.6</v>
      </c>
    </row>
    <row r="80" spans="5:21" x14ac:dyDescent="0.35">
      <c r="E80" s="31">
        <v>493.8</v>
      </c>
      <c r="F80" s="31">
        <v>318.7</v>
      </c>
      <c r="G80" s="31">
        <v>318.7</v>
      </c>
      <c r="H80" s="31">
        <v>404.8</v>
      </c>
      <c r="L80" s="31">
        <v>441.2</v>
      </c>
      <c r="M80" s="31">
        <v>435.2</v>
      </c>
      <c r="N80" s="31">
        <v>431.2</v>
      </c>
      <c r="O80"/>
      <c r="S80" s="34">
        <v>13.9</v>
      </c>
      <c r="T80" s="34">
        <v>73.599999999999994</v>
      </c>
      <c r="U80" s="34">
        <v>83.2</v>
      </c>
    </row>
    <row r="81" spans="5:21" x14ac:dyDescent="0.35">
      <c r="E81" s="31">
        <v>495.2</v>
      </c>
      <c r="F81" s="31">
        <v>320.89999999999998</v>
      </c>
      <c r="G81" s="31">
        <v>320.89999999999998</v>
      </c>
      <c r="H81" s="31">
        <v>405.5</v>
      </c>
      <c r="L81" s="31">
        <v>444.5</v>
      </c>
      <c r="M81" s="31">
        <v>441.4</v>
      </c>
      <c r="N81" s="31">
        <v>433.1</v>
      </c>
      <c r="O81"/>
      <c r="S81" s="34">
        <v>98.5</v>
      </c>
      <c r="T81" s="34">
        <v>136.69999999999999</v>
      </c>
      <c r="U81" s="34">
        <v>74.099999999999994</v>
      </c>
    </row>
    <row r="82" spans="5:21" x14ac:dyDescent="0.35">
      <c r="E82" s="31">
        <v>497</v>
      </c>
      <c r="F82" s="31">
        <v>320.89999999999998</v>
      </c>
      <c r="G82" s="31">
        <v>320.89999999999998</v>
      </c>
      <c r="H82" s="31">
        <v>408.6</v>
      </c>
      <c r="L82" s="31">
        <v>445.5</v>
      </c>
      <c r="M82" s="31">
        <v>446.8</v>
      </c>
      <c r="N82" s="31">
        <v>434</v>
      </c>
      <c r="O82"/>
      <c r="S82" s="34">
        <v>105.3</v>
      </c>
      <c r="T82" s="34">
        <v>129</v>
      </c>
      <c r="U82" s="34">
        <v>87.7</v>
      </c>
    </row>
    <row r="83" spans="5:21" x14ac:dyDescent="0.35">
      <c r="E83" s="31">
        <v>498.2</v>
      </c>
      <c r="F83" s="31">
        <v>324.5</v>
      </c>
      <c r="G83" s="31">
        <v>324.5</v>
      </c>
      <c r="H83" s="31">
        <v>409.4</v>
      </c>
      <c r="L83" s="31">
        <v>448.5</v>
      </c>
      <c r="M83" s="31">
        <v>450.7</v>
      </c>
      <c r="N83" s="31">
        <v>436</v>
      </c>
      <c r="O83"/>
      <c r="S83" s="34">
        <v>71.2</v>
      </c>
      <c r="T83" s="34">
        <v>103.7</v>
      </c>
      <c r="U83" s="34">
        <v>83.6</v>
      </c>
    </row>
    <row r="84" spans="5:21" x14ac:dyDescent="0.35">
      <c r="E84" s="31">
        <v>498.6</v>
      </c>
      <c r="F84" s="31">
        <v>325.60000000000002</v>
      </c>
      <c r="G84" s="31">
        <v>325.60000000000002</v>
      </c>
      <c r="H84" s="31">
        <v>409.9</v>
      </c>
      <c r="L84" s="31">
        <v>453.4</v>
      </c>
      <c r="M84" s="31">
        <v>452.9</v>
      </c>
      <c r="N84" s="31">
        <v>436.1</v>
      </c>
      <c r="O84"/>
      <c r="S84" s="34">
        <v>113</v>
      </c>
      <c r="T84" s="34">
        <v>88.3</v>
      </c>
      <c r="U84" s="34">
        <v>100.9</v>
      </c>
    </row>
    <row r="85" spans="5:21" x14ac:dyDescent="0.35">
      <c r="E85" s="31">
        <v>499.5</v>
      </c>
      <c r="F85" s="31">
        <v>327.9</v>
      </c>
      <c r="G85" s="31">
        <v>327.9</v>
      </c>
      <c r="H85" s="31">
        <v>413.8</v>
      </c>
      <c r="L85" s="31">
        <v>457.4</v>
      </c>
      <c r="M85" s="31">
        <v>453.4</v>
      </c>
      <c r="N85" s="31">
        <v>437.4</v>
      </c>
      <c r="O85"/>
      <c r="S85" s="34">
        <v>78.400000000000006</v>
      </c>
      <c r="T85" s="34">
        <v>45.5</v>
      </c>
      <c r="U85" s="34">
        <v>76.8</v>
      </c>
    </row>
    <row r="86" spans="5:21" x14ac:dyDescent="0.35">
      <c r="E86" s="31">
        <v>499.5</v>
      </c>
      <c r="F86" s="31">
        <v>330.4</v>
      </c>
      <c r="G86" s="31">
        <v>330.4</v>
      </c>
      <c r="H86" s="31">
        <v>413.8</v>
      </c>
      <c r="L86" s="31">
        <v>460.1</v>
      </c>
      <c r="M86" s="31">
        <v>456.1</v>
      </c>
      <c r="N86" s="31">
        <v>438</v>
      </c>
      <c r="O86"/>
      <c r="S86" s="34">
        <v>84.4</v>
      </c>
      <c r="T86" s="34">
        <v>81.400000000000006</v>
      </c>
      <c r="U86" s="34">
        <v>75.7</v>
      </c>
    </row>
    <row r="87" spans="5:21" x14ac:dyDescent="0.35">
      <c r="E87" s="31">
        <v>503</v>
      </c>
      <c r="F87" s="31">
        <v>330.9</v>
      </c>
      <c r="G87" s="31">
        <v>330.9</v>
      </c>
      <c r="H87" s="31">
        <v>418</v>
      </c>
      <c r="L87" s="31">
        <v>464.1</v>
      </c>
      <c r="M87" s="31">
        <v>457.3</v>
      </c>
      <c r="N87" s="31">
        <v>441.5</v>
      </c>
      <c r="O87"/>
      <c r="S87" s="34">
        <v>95.3</v>
      </c>
      <c r="T87" s="34">
        <v>168.5</v>
      </c>
      <c r="U87" s="34">
        <v>127.6</v>
      </c>
    </row>
    <row r="88" spans="5:21" x14ac:dyDescent="0.35">
      <c r="E88" s="31">
        <v>506.1</v>
      </c>
      <c r="F88" s="31">
        <v>331.8</v>
      </c>
      <c r="G88" s="31">
        <v>331.8</v>
      </c>
      <c r="H88" s="31">
        <v>419.4</v>
      </c>
      <c r="L88" s="31">
        <v>465.8</v>
      </c>
      <c r="M88" s="31">
        <v>462.5</v>
      </c>
      <c r="N88" s="31">
        <v>442.4</v>
      </c>
      <c r="O88"/>
      <c r="S88" s="34">
        <v>89.6</v>
      </c>
      <c r="T88" s="34">
        <v>153.4</v>
      </c>
      <c r="U88" s="34">
        <v>140.30000000000001</v>
      </c>
    </row>
    <row r="89" spans="5:21" x14ac:dyDescent="0.35">
      <c r="E89" s="31">
        <v>506.9</v>
      </c>
      <c r="F89" s="31">
        <v>334.1</v>
      </c>
      <c r="G89" s="31">
        <v>334.1</v>
      </c>
      <c r="H89" s="31">
        <v>422.3</v>
      </c>
      <c r="L89" s="31">
        <v>467.5</v>
      </c>
      <c r="M89" s="31">
        <v>467.9</v>
      </c>
      <c r="N89" s="31">
        <v>442.8</v>
      </c>
      <c r="O89"/>
      <c r="S89" s="34">
        <v>103.8</v>
      </c>
      <c r="T89" s="34">
        <v>132.69999999999999</v>
      </c>
      <c r="U89" s="34">
        <v>37.299999999999997</v>
      </c>
    </row>
    <row r="90" spans="5:21" x14ac:dyDescent="0.35">
      <c r="E90" s="31">
        <v>508.5</v>
      </c>
      <c r="F90" s="31">
        <v>342</v>
      </c>
      <c r="G90" s="31">
        <v>342</v>
      </c>
      <c r="H90" s="31">
        <v>424.7</v>
      </c>
      <c r="L90" s="31">
        <v>467.6</v>
      </c>
      <c r="M90" s="31">
        <v>470.1</v>
      </c>
      <c r="N90" s="31">
        <v>445.5</v>
      </c>
      <c r="O90"/>
      <c r="S90" s="34">
        <v>99.1</v>
      </c>
      <c r="T90" s="34">
        <v>21.3</v>
      </c>
      <c r="U90" s="34">
        <v>57.2</v>
      </c>
    </row>
    <row r="91" spans="5:21" x14ac:dyDescent="0.35">
      <c r="E91" s="31">
        <v>511.1</v>
      </c>
      <c r="F91" s="31">
        <v>354</v>
      </c>
      <c r="G91" s="31">
        <v>354</v>
      </c>
      <c r="H91" s="31">
        <v>427.6</v>
      </c>
      <c r="L91" s="31">
        <v>468.9</v>
      </c>
      <c r="M91" s="31">
        <v>474.2</v>
      </c>
      <c r="N91" s="31">
        <v>446.8</v>
      </c>
      <c r="O91"/>
      <c r="S91" s="34">
        <v>83.7</v>
      </c>
      <c r="T91" s="34">
        <v>80.099999999999994</v>
      </c>
      <c r="U91" s="34">
        <v>66.3</v>
      </c>
    </row>
    <row r="92" spans="5:21" x14ac:dyDescent="0.35">
      <c r="E92" s="31">
        <v>511.7</v>
      </c>
      <c r="F92" s="31">
        <v>358.4</v>
      </c>
      <c r="G92" s="31">
        <v>358.4</v>
      </c>
      <c r="H92" s="31">
        <v>428.2</v>
      </c>
      <c r="L92" s="31">
        <v>469.1</v>
      </c>
      <c r="M92" s="31">
        <v>474.2</v>
      </c>
      <c r="N92" s="31">
        <v>454.2</v>
      </c>
      <c r="O92"/>
      <c r="S92" s="34">
        <v>81</v>
      </c>
      <c r="T92" s="34">
        <v>47.3</v>
      </c>
      <c r="U92" s="34">
        <v>129.5</v>
      </c>
    </row>
    <row r="93" spans="5:21" x14ac:dyDescent="0.35">
      <c r="E93" s="31">
        <v>516.1</v>
      </c>
      <c r="F93" s="31">
        <v>367.9</v>
      </c>
      <c r="G93" s="31">
        <v>367.9</v>
      </c>
      <c r="H93" s="31">
        <v>436</v>
      </c>
      <c r="L93" s="31">
        <v>471.3</v>
      </c>
      <c r="M93" s="31">
        <v>477</v>
      </c>
      <c r="N93" s="31">
        <v>458.1</v>
      </c>
      <c r="O93"/>
      <c r="S93" s="34">
        <v>93.7</v>
      </c>
      <c r="T93" s="34">
        <v>122.2</v>
      </c>
      <c r="U93" s="34">
        <v>119.3</v>
      </c>
    </row>
    <row r="94" spans="5:21" x14ac:dyDescent="0.35">
      <c r="E94" s="31">
        <v>517.29999999999995</v>
      </c>
      <c r="F94" s="31">
        <v>371.4</v>
      </c>
      <c r="G94" s="31">
        <v>371.4</v>
      </c>
      <c r="H94" s="31">
        <v>436.5</v>
      </c>
      <c r="L94" s="31">
        <v>476.4</v>
      </c>
      <c r="M94" s="31">
        <v>478.8</v>
      </c>
      <c r="N94" s="31">
        <v>462.4</v>
      </c>
      <c r="O94"/>
      <c r="S94" s="34">
        <v>97.8</v>
      </c>
      <c r="T94" s="34">
        <v>169.2</v>
      </c>
      <c r="U94" s="34">
        <v>55</v>
      </c>
    </row>
    <row r="95" spans="5:21" x14ac:dyDescent="0.35">
      <c r="E95" s="31">
        <v>518.4</v>
      </c>
      <c r="F95" s="31">
        <v>374.3</v>
      </c>
      <c r="G95" s="31">
        <v>374.3</v>
      </c>
      <c r="H95" s="31">
        <v>437.5</v>
      </c>
      <c r="L95" s="31">
        <v>480</v>
      </c>
      <c r="M95" s="31">
        <v>479.9</v>
      </c>
      <c r="N95" s="31">
        <v>464.1</v>
      </c>
      <c r="O95"/>
      <c r="S95" s="34">
        <v>103.9</v>
      </c>
      <c r="T95" s="34">
        <v>15.2</v>
      </c>
      <c r="U95" s="34">
        <v>74</v>
      </c>
    </row>
    <row r="96" spans="5:21" x14ac:dyDescent="0.35">
      <c r="E96" s="31">
        <v>526.4</v>
      </c>
      <c r="F96" s="31">
        <v>375.1</v>
      </c>
      <c r="G96" s="31">
        <v>375.1</v>
      </c>
      <c r="H96" s="31">
        <v>437.8</v>
      </c>
      <c r="L96" s="31">
        <v>484.7</v>
      </c>
      <c r="M96" s="31">
        <v>481.2</v>
      </c>
      <c r="N96" s="31">
        <v>466.4</v>
      </c>
      <c r="O96"/>
      <c r="S96" s="34">
        <v>123.4</v>
      </c>
      <c r="T96" s="34">
        <v>77.900000000000006</v>
      </c>
      <c r="U96" s="34">
        <v>58.1</v>
      </c>
    </row>
    <row r="97" spans="5:21" x14ac:dyDescent="0.35">
      <c r="E97" s="31">
        <v>527.6</v>
      </c>
      <c r="F97" s="31">
        <v>379.8</v>
      </c>
      <c r="G97" s="31">
        <v>379.8</v>
      </c>
      <c r="H97" s="31">
        <v>440.1</v>
      </c>
      <c r="L97" s="31">
        <v>485</v>
      </c>
      <c r="M97" s="31">
        <v>481.2</v>
      </c>
      <c r="N97" s="31">
        <v>467.3</v>
      </c>
      <c r="O97"/>
      <c r="S97" s="34">
        <v>10.199999999999999</v>
      </c>
      <c r="T97" s="34">
        <v>136.4</v>
      </c>
      <c r="U97" s="34">
        <v>93.7</v>
      </c>
    </row>
    <row r="98" spans="5:21" x14ac:dyDescent="0.35">
      <c r="E98" s="31">
        <v>528.20000000000005</v>
      </c>
      <c r="F98" s="31">
        <v>379.8</v>
      </c>
      <c r="G98" s="31">
        <v>379.8</v>
      </c>
      <c r="H98" s="31">
        <v>441.4</v>
      </c>
      <c r="L98" s="31">
        <v>485.4</v>
      </c>
      <c r="M98" s="31">
        <v>485.4</v>
      </c>
      <c r="N98" s="31">
        <v>467.9</v>
      </c>
      <c r="O98"/>
      <c r="S98" s="34">
        <v>23.8</v>
      </c>
      <c r="T98" s="34">
        <v>109.4</v>
      </c>
      <c r="U98" s="34">
        <v>33.200000000000003</v>
      </c>
    </row>
    <row r="99" spans="5:21" x14ac:dyDescent="0.35">
      <c r="E99" s="31">
        <v>528.29999999999995</v>
      </c>
      <c r="F99" s="31">
        <v>379.8</v>
      </c>
      <c r="G99" s="31">
        <v>379.8</v>
      </c>
      <c r="H99" s="31">
        <v>441.4</v>
      </c>
      <c r="L99" s="31">
        <v>485.5</v>
      </c>
      <c r="M99" s="31">
        <v>486.4</v>
      </c>
      <c r="N99" s="31">
        <v>468.5</v>
      </c>
      <c r="O99"/>
      <c r="S99" s="34">
        <v>99.6</v>
      </c>
      <c r="T99" s="34">
        <v>101</v>
      </c>
      <c r="U99" s="34">
        <v>74.099999999999994</v>
      </c>
    </row>
    <row r="100" spans="5:21" x14ac:dyDescent="0.35">
      <c r="E100" s="31">
        <v>530.20000000000005</v>
      </c>
      <c r="F100" s="31">
        <v>380.5</v>
      </c>
      <c r="G100" s="31">
        <v>380.5</v>
      </c>
      <c r="H100" s="31">
        <v>442.9</v>
      </c>
      <c r="L100" s="31">
        <v>486.1</v>
      </c>
      <c r="M100" s="31">
        <v>489</v>
      </c>
      <c r="N100" s="31">
        <v>471.6</v>
      </c>
      <c r="O100"/>
      <c r="S100" s="34">
        <v>102.1</v>
      </c>
      <c r="T100" s="34">
        <v>179.2</v>
      </c>
      <c r="U100" s="34">
        <v>91.1</v>
      </c>
    </row>
    <row r="101" spans="5:21" x14ac:dyDescent="0.35">
      <c r="E101" s="31">
        <v>533.9</v>
      </c>
      <c r="F101" s="31">
        <v>380.6</v>
      </c>
      <c r="G101" s="31">
        <v>380.6</v>
      </c>
      <c r="H101" s="31">
        <v>448.5</v>
      </c>
      <c r="L101" s="31">
        <v>486.7</v>
      </c>
      <c r="M101" s="31">
        <v>489.7</v>
      </c>
      <c r="N101" s="31">
        <v>473.5</v>
      </c>
      <c r="O101"/>
      <c r="S101" s="34">
        <v>95.2</v>
      </c>
      <c r="T101" s="34">
        <v>58.2</v>
      </c>
      <c r="U101" s="34">
        <v>29.9</v>
      </c>
    </row>
    <row r="102" spans="5:21" x14ac:dyDescent="0.35">
      <c r="E102" s="31">
        <v>535.29999999999995</v>
      </c>
      <c r="F102" s="31">
        <v>390.6</v>
      </c>
      <c r="G102" s="31">
        <v>390.6</v>
      </c>
      <c r="H102" s="31">
        <v>448.5</v>
      </c>
      <c r="L102" s="31">
        <v>489</v>
      </c>
      <c r="M102" s="31">
        <v>491</v>
      </c>
      <c r="N102" s="31">
        <v>473.5</v>
      </c>
      <c r="O102"/>
      <c r="S102" s="34">
        <v>102.5</v>
      </c>
      <c r="T102" s="34">
        <v>63.7</v>
      </c>
      <c r="U102" s="34">
        <v>109.1</v>
      </c>
    </row>
    <row r="103" spans="5:21" x14ac:dyDescent="0.35">
      <c r="E103" s="31">
        <v>537.1</v>
      </c>
      <c r="F103" s="31">
        <v>392.1</v>
      </c>
      <c r="G103" s="31">
        <v>392.1</v>
      </c>
      <c r="H103" s="31">
        <v>449.1</v>
      </c>
      <c r="L103" s="31">
        <v>492.8</v>
      </c>
      <c r="M103" s="31">
        <v>491</v>
      </c>
      <c r="N103" s="31">
        <v>474.7</v>
      </c>
      <c r="O103"/>
      <c r="S103" s="34">
        <v>46.3</v>
      </c>
      <c r="T103" s="34">
        <v>53.2</v>
      </c>
      <c r="U103" s="34">
        <v>66.8</v>
      </c>
    </row>
    <row r="104" spans="5:21" x14ac:dyDescent="0.35">
      <c r="E104" s="31">
        <v>538.20000000000005</v>
      </c>
      <c r="F104" s="31">
        <v>393.2</v>
      </c>
      <c r="G104" s="31">
        <v>393.2</v>
      </c>
      <c r="H104" s="31">
        <v>458.2</v>
      </c>
      <c r="L104" s="31">
        <v>499.5</v>
      </c>
      <c r="M104" s="31">
        <v>491.8</v>
      </c>
      <c r="N104" s="31">
        <v>476.6</v>
      </c>
      <c r="O104"/>
      <c r="S104" s="34">
        <v>74.900000000000006</v>
      </c>
      <c r="T104" s="34">
        <v>98.9</v>
      </c>
      <c r="U104" s="34">
        <v>82</v>
      </c>
    </row>
    <row r="105" spans="5:21" x14ac:dyDescent="0.35">
      <c r="E105" s="31">
        <v>541.29999999999995</v>
      </c>
      <c r="F105" s="31">
        <v>393.6</v>
      </c>
      <c r="G105" s="31">
        <v>393.6</v>
      </c>
      <c r="H105" s="31">
        <v>461.2</v>
      </c>
      <c r="L105" s="31">
        <v>500.3</v>
      </c>
      <c r="M105" s="31">
        <v>496</v>
      </c>
      <c r="N105" s="31">
        <v>479.9</v>
      </c>
      <c r="O105"/>
      <c r="S105" s="34">
        <v>60.4</v>
      </c>
      <c r="T105" s="34">
        <v>55.3</v>
      </c>
      <c r="U105" s="34">
        <v>73.5</v>
      </c>
    </row>
    <row r="106" spans="5:21" x14ac:dyDescent="0.35">
      <c r="E106" s="31">
        <v>542.4</v>
      </c>
      <c r="F106" s="31">
        <v>395.9</v>
      </c>
      <c r="G106" s="31">
        <v>395.9</v>
      </c>
      <c r="H106" s="31">
        <v>465.4</v>
      </c>
      <c r="L106" s="31">
        <v>506</v>
      </c>
      <c r="M106" s="31">
        <v>497.4</v>
      </c>
      <c r="N106" s="31">
        <v>481.8</v>
      </c>
      <c r="O106"/>
      <c r="S106" s="34">
        <v>81.7</v>
      </c>
      <c r="T106" s="34">
        <v>49.7</v>
      </c>
      <c r="U106" s="34">
        <v>84</v>
      </c>
    </row>
    <row r="107" spans="5:21" x14ac:dyDescent="0.35">
      <c r="E107" s="31">
        <v>545.9</v>
      </c>
      <c r="F107" s="31">
        <v>400.1</v>
      </c>
      <c r="G107" s="31">
        <v>400.1</v>
      </c>
      <c r="H107" s="31">
        <v>467.6</v>
      </c>
      <c r="L107" s="31">
        <v>506.9</v>
      </c>
      <c r="M107" s="31">
        <v>498.5</v>
      </c>
      <c r="N107" s="31">
        <v>484.5</v>
      </c>
      <c r="O107"/>
      <c r="S107" s="34">
        <v>81.900000000000006</v>
      </c>
      <c r="T107" s="34">
        <v>68.900000000000006</v>
      </c>
      <c r="U107" s="34">
        <v>72.8</v>
      </c>
    </row>
    <row r="108" spans="5:21" x14ac:dyDescent="0.35">
      <c r="E108" s="31">
        <v>545.9</v>
      </c>
      <c r="F108" s="31">
        <v>401.2</v>
      </c>
      <c r="G108" s="31">
        <v>401.2</v>
      </c>
      <c r="H108" s="31">
        <v>467.9</v>
      </c>
      <c r="L108" s="31">
        <v>508.6</v>
      </c>
      <c r="M108" s="31">
        <v>498.6</v>
      </c>
      <c r="N108" s="31">
        <v>497</v>
      </c>
      <c r="O108"/>
      <c r="S108" s="34">
        <v>36.1</v>
      </c>
      <c r="T108" s="34">
        <v>92.6</v>
      </c>
      <c r="U108" s="34">
        <v>82.4</v>
      </c>
    </row>
    <row r="109" spans="5:21" x14ac:dyDescent="0.35">
      <c r="E109" s="31">
        <v>553.79999999999995</v>
      </c>
      <c r="F109" s="31">
        <v>402.6</v>
      </c>
      <c r="G109" s="31">
        <v>402.6</v>
      </c>
      <c r="H109" s="31">
        <v>472.2</v>
      </c>
      <c r="L109" s="31">
        <v>513.1</v>
      </c>
      <c r="M109" s="31">
        <v>500.6</v>
      </c>
      <c r="N109" s="31">
        <v>497.6</v>
      </c>
      <c r="O109"/>
      <c r="S109" s="34">
        <v>21</v>
      </c>
      <c r="T109" s="34">
        <v>134.19999999999999</v>
      </c>
      <c r="U109" s="34">
        <v>84.5</v>
      </c>
    </row>
    <row r="110" spans="5:21" x14ac:dyDescent="0.35">
      <c r="E110" s="31">
        <v>555.70000000000005</v>
      </c>
      <c r="F110" s="31">
        <v>402.6</v>
      </c>
      <c r="G110" s="31">
        <v>402.6</v>
      </c>
      <c r="H110" s="31">
        <v>477.7</v>
      </c>
      <c r="L110" s="31">
        <v>515.79999999999995</v>
      </c>
      <c r="M110" s="31">
        <v>502.3</v>
      </c>
      <c r="N110" s="31">
        <v>501.3</v>
      </c>
      <c r="O110"/>
      <c r="S110" s="34">
        <v>82.5</v>
      </c>
      <c r="T110" s="34">
        <v>72.3</v>
      </c>
      <c r="U110" s="34">
        <v>31</v>
      </c>
    </row>
    <row r="111" spans="5:21" x14ac:dyDescent="0.35">
      <c r="E111" s="31">
        <v>557</v>
      </c>
      <c r="F111" s="31">
        <v>404.8</v>
      </c>
      <c r="G111" s="31">
        <v>404.8</v>
      </c>
      <c r="H111" s="31">
        <v>478.8</v>
      </c>
      <c r="L111" s="31">
        <v>516.9</v>
      </c>
      <c r="M111" s="31">
        <v>516.70000000000005</v>
      </c>
      <c r="N111" s="31">
        <v>503.9</v>
      </c>
      <c r="O111"/>
      <c r="S111" s="34">
        <v>56.1</v>
      </c>
      <c r="T111" s="34">
        <v>79.5</v>
      </c>
      <c r="U111" s="34">
        <v>84.5</v>
      </c>
    </row>
    <row r="112" spans="5:21" x14ac:dyDescent="0.35">
      <c r="E112" s="31">
        <v>557</v>
      </c>
      <c r="F112" s="31">
        <v>411.9</v>
      </c>
      <c r="G112" s="31">
        <v>411.9</v>
      </c>
      <c r="H112" s="31">
        <v>483.7</v>
      </c>
      <c r="L112" s="31">
        <v>516.9</v>
      </c>
      <c r="M112" s="31">
        <v>516.9</v>
      </c>
      <c r="N112" s="31">
        <v>508.2</v>
      </c>
      <c r="O112"/>
      <c r="S112" s="34">
        <v>159.5</v>
      </c>
      <c r="T112" s="34">
        <v>109.9</v>
      </c>
      <c r="U112" s="34">
        <v>88.7</v>
      </c>
    </row>
    <row r="113" spans="5:21" x14ac:dyDescent="0.35">
      <c r="E113" s="31">
        <v>558.1</v>
      </c>
      <c r="F113" s="31">
        <v>417.6</v>
      </c>
      <c r="G113" s="31">
        <v>417.6</v>
      </c>
      <c r="H113" s="31">
        <v>484.1</v>
      </c>
      <c r="L113" s="31">
        <v>516.9</v>
      </c>
      <c r="M113" s="31">
        <v>516.9</v>
      </c>
      <c r="N113" s="31">
        <v>511.7</v>
      </c>
      <c r="O113"/>
      <c r="S113" s="34">
        <v>123.3</v>
      </c>
      <c r="T113" s="34">
        <v>87.5</v>
      </c>
      <c r="U113" s="34">
        <v>76.400000000000006</v>
      </c>
    </row>
    <row r="114" spans="5:21" x14ac:dyDescent="0.35">
      <c r="E114" s="31">
        <v>565.1</v>
      </c>
      <c r="F114" s="31">
        <v>419.4</v>
      </c>
      <c r="G114" s="31">
        <v>419.4</v>
      </c>
      <c r="H114" s="31">
        <v>485.6</v>
      </c>
      <c r="L114" s="31">
        <v>521.6</v>
      </c>
      <c r="M114" s="31">
        <v>518.4</v>
      </c>
      <c r="N114" s="31">
        <v>518.29999999999995</v>
      </c>
      <c r="O114"/>
      <c r="S114" s="34">
        <v>132.19999999999999</v>
      </c>
      <c r="T114" s="34">
        <v>31.5</v>
      </c>
      <c r="U114" s="34">
        <v>81.400000000000006</v>
      </c>
    </row>
    <row r="115" spans="5:21" x14ac:dyDescent="0.35">
      <c r="E115" s="31">
        <v>568.6</v>
      </c>
      <c r="F115" s="31">
        <v>422.9</v>
      </c>
      <c r="G115" s="31">
        <v>422.9</v>
      </c>
      <c r="H115" s="31">
        <v>492</v>
      </c>
      <c r="L115" s="31">
        <v>525.20000000000005</v>
      </c>
      <c r="M115" s="31">
        <v>518.4</v>
      </c>
      <c r="N115" s="31">
        <v>528.4</v>
      </c>
      <c r="O115"/>
      <c r="S115" s="34">
        <v>40.200000000000003</v>
      </c>
      <c r="T115" s="34">
        <v>24.3</v>
      </c>
      <c r="U115" s="34">
        <v>86.3</v>
      </c>
    </row>
    <row r="116" spans="5:21" x14ac:dyDescent="0.35">
      <c r="E116" s="31">
        <v>570.9</v>
      </c>
      <c r="F116" s="31">
        <v>427.6</v>
      </c>
      <c r="G116" s="31">
        <v>427.6</v>
      </c>
      <c r="H116" s="31">
        <v>493.5</v>
      </c>
      <c r="L116" s="31">
        <v>527.6</v>
      </c>
      <c r="M116" s="31">
        <v>519.79999999999995</v>
      </c>
      <c r="N116" s="31">
        <v>534.20000000000005</v>
      </c>
      <c r="O116"/>
      <c r="S116" s="34">
        <v>39.700000000000003</v>
      </c>
      <c r="T116" s="34">
        <v>136.80000000000001</v>
      </c>
      <c r="U116" s="34">
        <v>94.1</v>
      </c>
    </row>
    <row r="117" spans="5:21" x14ac:dyDescent="0.35">
      <c r="E117" s="31">
        <v>574.6</v>
      </c>
      <c r="F117" s="31">
        <v>431.6</v>
      </c>
      <c r="G117" s="31">
        <v>431.6</v>
      </c>
      <c r="H117" s="31">
        <v>493.5</v>
      </c>
      <c r="L117" s="31">
        <v>528.29999999999995</v>
      </c>
      <c r="M117" s="31">
        <v>520.29999999999995</v>
      </c>
      <c r="N117" s="31">
        <v>536.1</v>
      </c>
      <c r="O117"/>
      <c r="S117" s="34">
        <v>7.3</v>
      </c>
      <c r="T117" s="34">
        <v>84.4</v>
      </c>
      <c r="U117" s="34">
        <v>95.3</v>
      </c>
    </row>
    <row r="118" spans="5:21" x14ac:dyDescent="0.35">
      <c r="E118" s="31">
        <v>576.9</v>
      </c>
      <c r="F118" s="31">
        <v>436</v>
      </c>
      <c r="G118" s="31">
        <v>436</v>
      </c>
      <c r="H118" s="31">
        <v>494.3</v>
      </c>
      <c r="L118" s="31">
        <v>534.20000000000005</v>
      </c>
      <c r="M118" s="31">
        <v>524.9</v>
      </c>
      <c r="N118" s="31">
        <v>536.9</v>
      </c>
      <c r="O118"/>
      <c r="S118" s="34">
        <v>2.9</v>
      </c>
      <c r="T118" s="34">
        <v>55.7</v>
      </c>
      <c r="U118" s="34">
        <v>90.6</v>
      </c>
    </row>
    <row r="119" spans="5:21" x14ac:dyDescent="0.35">
      <c r="E119" s="31">
        <v>579.6</v>
      </c>
      <c r="F119" s="31">
        <v>436</v>
      </c>
      <c r="G119" s="31">
        <v>436</v>
      </c>
      <c r="H119" s="31">
        <v>494.7</v>
      </c>
      <c r="L119" s="31">
        <v>534.4</v>
      </c>
      <c r="M119" s="31">
        <v>525.20000000000005</v>
      </c>
      <c r="N119" s="31">
        <v>537.20000000000005</v>
      </c>
      <c r="O119"/>
      <c r="S119" s="34">
        <v>173.5</v>
      </c>
      <c r="T119" s="34">
        <v>35</v>
      </c>
      <c r="U119" s="34">
        <v>70.400000000000006</v>
      </c>
    </row>
    <row r="120" spans="5:21" x14ac:dyDescent="0.35">
      <c r="E120" s="31">
        <v>579.6</v>
      </c>
      <c r="F120" s="31">
        <v>441.4</v>
      </c>
      <c r="G120" s="31">
        <v>441.4</v>
      </c>
      <c r="H120" s="31">
        <v>497.1</v>
      </c>
      <c r="L120" s="31">
        <v>535.29999999999995</v>
      </c>
      <c r="M120" s="31">
        <v>530.5</v>
      </c>
      <c r="N120" s="31">
        <v>539</v>
      </c>
      <c r="O120"/>
      <c r="S120" s="34">
        <v>129.69999999999999</v>
      </c>
      <c r="T120" s="34">
        <v>101.7</v>
      </c>
      <c r="U120" s="34">
        <v>77.3</v>
      </c>
    </row>
    <row r="121" spans="5:21" x14ac:dyDescent="0.35">
      <c r="E121" s="31">
        <v>586.79999999999995</v>
      </c>
      <c r="F121" s="31">
        <v>449.2</v>
      </c>
      <c r="G121" s="31">
        <v>449.2</v>
      </c>
      <c r="H121" s="31">
        <v>500.3</v>
      </c>
      <c r="L121" s="31">
        <v>535.29999999999995</v>
      </c>
      <c r="M121" s="31">
        <v>532.4</v>
      </c>
      <c r="N121" s="31">
        <v>539.70000000000005</v>
      </c>
      <c r="O121"/>
      <c r="S121" s="34">
        <v>139.6</v>
      </c>
      <c r="T121" s="34">
        <v>161.19999999999999</v>
      </c>
      <c r="U121" s="34">
        <v>102.6</v>
      </c>
    </row>
    <row r="122" spans="5:21" x14ac:dyDescent="0.35">
      <c r="E122" s="31">
        <v>587.1</v>
      </c>
      <c r="F122" s="31">
        <v>449.8</v>
      </c>
      <c r="G122" s="31">
        <v>449.8</v>
      </c>
      <c r="H122" s="31">
        <v>509.2</v>
      </c>
      <c r="L122" s="31">
        <v>536.79999999999995</v>
      </c>
      <c r="M122" s="31">
        <v>534.9</v>
      </c>
      <c r="N122" s="31">
        <v>542.6</v>
      </c>
      <c r="O122"/>
      <c r="S122" s="34">
        <v>159.1</v>
      </c>
      <c r="T122" s="34">
        <v>110.7</v>
      </c>
      <c r="U122" s="34">
        <v>80.099999999999994</v>
      </c>
    </row>
    <row r="123" spans="5:21" x14ac:dyDescent="0.35">
      <c r="E123" s="31">
        <v>590.6</v>
      </c>
      <c r="F123" s="31">
        <v>457.3</v>
      </c>
      <c r="G123" s="31">
        <v>457.3</v>
      </c>
      <c r="H123" s="31">
        <v>510.1</v>
      </c>
      <c r="L123" s="31">
        <v>536.9</v>
      </c>
      <c r="M123" s="31">
        <v>535.29999999999995</v>
      </c>
      <c r="N123" s="31">
        <v>543</v>
      </c>
      <c r="O123"/>
      <c r="S123" s="34">
        <v>55</v>
      </c>
      <c r="T123" s="34">
        <v>112.5</v>
      </c>
      <c r="U123" s="34">
        <v>30.2</v>
      </c>
    </row>
    <row r="124" spans="5:21" x14ac:dyDescent="0.35">
      <c r="E124" s="31">
        <v>595.79999999999995</v>
      </c>
      <c r="F124" s="31">
        <v>465.8</v>
      </c>
      <c r="G124" s="31">
        <v>465.8</v>
      </c>
      <c r="H124" s="31">
        <v>511.2</v>
      </c>
      <c r="L124" s="31">
        <v>538.1</v>
      </c>
      <c r="M124" s="31">
        <v>536.79999999999995</v>
      </c>
      <c r="N124" s="31">
        <v>544.79999999999995</v>
      </c>
      <c r="O124"/>
      <c r="S124" s="34">
        <v>122.5</v>
      </c>
      <c r="T124" s="34">
        <v>31</v>
      </c>
      <c r="U124" s="34">
        <v>38.4</v>
      </c>
    </row>
    <row r="125" spans="5:21" x14ac:dyDescent="0.35">
      <c r="E125" s="31">
        <v>608.20000000000005</v>
      </c>
      <c r="F125" s="31">
        <v>478.2</v>
      </c>
      <c r="G125" s="31">
        <v>478.2</v>
      </c>
      <c r="H125" s="31">
        <v>516.1</v>
      </c>
      <c r="L125" s="31">
        <v>539.1</v>
      </c>
      <c r="M125" s="31">
        <v>540.79999999999995</v>
      </c>
      <c r="N125" s="31">
        <v>546.70000000000005</v>
      </c>
      <c r="O125"/>
      <c r="S125" s="34">
        <v>23.5</v>
      </c>
      <c r="T125" s="34">
        <v>86.5</v>
      </c>
      <c r="U125" s="34">
        <v>79.3</v>
      </c>
    </row>
    <row r="126" spans="5:21" x14ac:dyDescent="0.35">
      <c r="E126" s="31">
        <v>616.4</v>
      </c>
      <c r="F126" s="31">
        <v>479.7</v>
      </c>
      <c r="G126" s="31">
        <v>479.7</v>
      </c>
      <c r="H126" s="31">
        <v>516.6</v>
      </c>
      <c r="L126" s="31">
        <v>545.9</v>
      </c>
      <c r="M126" s="31">
        <v>541.6</v>
      </c>
      <c r="N126" s="31">
        <v>547</v>
      </c>
      <c r="O126"/>
      <c r="S126" s="34">
        <v>150.9</v>
      </c>
      <c r="T126" s="34">
        <v>62.4</v>
      </c>
      <c r="U126" s="34">
        <v>80.8</v>
      </c>
    </row>
    <row r="127" spans="5:21" x14ac:dyDescent="0.35">
      <c r="E127" s="31">
        <v>624.29999999999995</v>
      </c>
      <c r="F127" s="31">
        <v>480.4</v>
      </c>
      <c r="G127" s="31">
        <v>480.4</v>
      </c>
      <c r="H127" s="31">
        <v>517.29999999999995</v>
      </c>
      <c r="L127" s="31">
        <v>547</v>
      </c>
      <c r="M127" s="31">
        <v>545.9</v>
      </c>
      <c r="N127" s="31">
        <v>556.70000000000005</v>
      </c>
      <c r="O127"/>
      <c r="S127" s="34">
        <v>64.2</v>
      </c>
      <c r="T127" s="34">
        <v>129.1</v>
      </c>
      <c r="U127" s="34">
        <v>29.3</v>
      </c>
    </row>
    <row r="128" spans="5:21" x14ac:dyDescent="0.35">
      <c r="E128" s="31">
        <v>624.29999999999995</v>
      </c>
      <c r="F128" s="31">
        <v>480.9</v>
      </c>
      <c r="G128" s="31">
        <v>480.9</v>
      </c>
      <c r="H128" s="31">
        <v>518.4</v>
      </c>
      <c r="L128" s="31">
        <v>550</v>
      </c>
      <c r="M128" s="31">
        <v>547.9</v>
      </c>
      <c r="N128" s="31">
        <v>565.79999999999995</v>
      </c>
      <c r="O128"/>
      <c r="S128" s="34">
        <v>32.1</v>
      </c>
      <c r="T128" s="34">
        <v>89.1</v>
      </c>
      <c r="U128" s="34">
        <v>27.4</v>
      </c>
    </row>
    <row r="129" spans="5:21" x14ac:dyDescent="0.35">
      <c r="E129" s="31">
        <v>629.5</v>
      </c>
      <c r="F129" s="31">
        <v>482.6</v>
      </c>
      <c r="G129" s="31">
        <v>482.6</v>
      </c>
      <c r="H129" s="31">
        <v>518.6</v>
      </c>
      <c r="L129" s="31">
        <v>550</v>
      </c>
      <c r="M129" s="31">
        <v>549.9</v>
      </c>
      <c r="N129" s="31">
        <v>568.6</v>
      </c>
      <c r="O129"/>
      <c r="S129" s="34">
        <v>123.2</v>
      </c>
      <c r="T129" s="34">
        <v>69.5</v>
      </c>
      <c r="U129" s="34">
        <v>55.7</v>
      </c>
    </row>
    <row r="130" spans="5:21" x14ac:dyDescent="0.35">
      <c r="E130" s="31">
        <v>632.79999999999995</v>
      </c>
      <c r="F130" s="31">
        <v>485.4</v>
      </c>
      <c r="G130" s="31">
        <v>485.4</v>
      </c>
      <c r="H130" s="31">
        <v>521.70000000000005</v>
      </c>
      <c r="L130" s="31">
        <v>551.4</v>
      </c>
      <c r="M130" s="31">
        <v>555.9</v>
      </c>
      <c r="N130" s="31">
        <v>569.70000000000005</v>
      </c>
      <c r="O130"/>
      <c r="S130" s="34">
        <v>116.4</v>
      </c>
      <c r="T130" s="34">
        <v>97.2</v>
      </c>
      <c r="U130" s="34">
        <v>22.1</v>
      </c>
    </row>
    <row r="131" spans="5:21" x14ac:dyDescent="0.35">
      <c r="E131" s="31">
        <v>632.79999999999995</v>
      </c>
      <c r="F131" s="31">
        <v>486.3</v>
      </c>
      <c r="G131" s="31">
        <v>486.3</v>
      </c>
      <c r="H131" s="31">
        <v>528.29999999999995</v>
      </c>
      <c r="L131" s="31">
        <v>556.1</v>
      </c>
      <c r="M131" s="31">
        <v>557</v>
      </c>
      <c r="N131" s="31">
        <v>575.70000000000005</v>
      </c>
      <c r="O131"/>
      <c r="S131" s="34">
        <v>87.7</v>
      </c>
      <c r="T131" s="34">
        <v>64.5</v>
      </c>
      <c r="U131" s="34">
        <v>134.30000000000001</v>
      </c>
    </row>
    <row r="132" spans="5:21" x14ac:dyDescent="0.35">
      <c r="E132" s="31">
        <v>637.4</v>
      </c>
      <c r="F132" s="31">
        <v>493.5</v>
      </c>
      <c r="G132" s="31">
        <v>493.5</v>
      </c>
      <c r="H132" s="31">
        <v>529.1</v>
      </c>
      <c r="L132" s="31">
        <v>557</v>
      </c>
      <c r="M132" s="31">
        <v>576.5</v>
      </c>
      <c r="N132" s="31">
        <v>577.9</v>
      </c>
      <c r="O132"/>
      <c r="S132" s="34">
        <v>90.4</v>
      </c>
      <c r="T132" s="34">
        <v>67.900000000000006</v>
      </c>
      <c r="U132" s="34">
        <v>143</v>
      </c>
    </row>
    <row r="133" spans="5:21" x14ac:dyDescent="0.35">
      <c r="E133" s="31">
        <v>640</v>
      </c>
      <c r="F133" s="31">
        <v>498.2</v>
      </c>
      <c r="G133" s="31">
        <v>498.2</v>
      </c>
      <c r="H133" s="31">
        <v>530.9</v>
      </c>
      <c r="L133" s="31">
        <v>560.20000000000005</v>
      </c>
      <c r="M133" s="31">
        <v>577.79999999999995</v>
      </c>
      <c r="N133" s="31">
        <v>578.70000000000005</v>
      </c>
      <c r="O133"/>
      <c r="S133" s="34">
        <v>118.8</v>
      </c>
      <c r="T133" s="34">
        <v>70.8</v>
      </c>
      <c r="U133" s="34">
        <v>135.19999999999999</v>
      </c>
    </row>
    <row r="134" spans="5:21" x14ac:dyDescent="0.35">
      <c r="E134" s="31">
        <v>641.1</v>
      </c>
      <c r="F134" s="31">
        <v>498.6</v>
      </c>
      <c r="G134" s="31">
        <v>498.6</v>
      </c>
      <c r="H134" s="31">
        <v>534.4</v>
      </c>
      <c r="L134" s="31">
        <v>562</v>
      </c>
      <c r="M134" s="31">
        <v>579.6</v>
      </c>
      <c r="N134" s="31">
        <v>582.4</v>
      </c>
      <c r="O134"/>
      <c r="S134" s="34">
        <v>87.2</v>
      </c>
      <c r="T134" s="34">
        <v>69</v>
      </c>
      <c r="U134" s="34">
        <v>94.9</v>
      </c>
    </row>
    <row r="135" spans="5:21" x14ac:dyDescent="0.35">
      <c r="E135" s="31">
        <v>643.9</v>
      </c>
      <c r="F135" s="31">
        <v>499.2</v>
      </c>
      <c r="G135" s="31">
        <v>499.2</v>
      </c>
      <c r="H135" s="31">
        <v>535.29999999999995</v>
      </c>
      <c r="L135" s="31">
        <v>568.6</v>
      </c>
      <c r="M135" s="31">
        <v>585.9</v>
      </c>
      <c r="N135" s="31">
        <v>583.9</v>
      </c>
      <c r="O135"/>
      <c r="S135" s="34">
        <v>104.2</v>
      </c>
      <c r="T135" s="34">
        <v>75.900000000000006</v>
      </c>
      <c r="U135" s="34">
        <v>60</v>
      </c>
    </row>
    <row r="136" spans="5:21" x14ac:dyDescent="0.35">
      <c r="E136" s="31">
        <v>647.29999999999995</v>
      </c>
      <c r="F136" s="31">
        <v>503.3</v>
      </c>
      <c r="G136" s="31">
        <v>503.3</v>
      </c>
      <c r="H136" s="31">
        <v>535.29999999999995</v>
      </c>
      <c r="L136" s="31">
        <v>576.5</v>
      </c>
      <c r="M136" s="31">
        <v>606.1</v>
      </c>
      <c r="N136" s="31">
        <v>588.79999999999995</v>
      </c>
      <c r="O136"/>
      <c r="S136" s="34">
        <v>149.80000000000001</v>
      </c>
      <c r="T136" s="34">
        <v>76.599999999999994</v>
      </c>
      <c r="U136" s="34">
        <v>109</v>
      </c>
    </row>
    <row r="137" spans="5:21" x14ac:dyDescent="0.35">
      <c r="E137" s="31">
        <v>648</v>
      </c>
      <c r="F137" s="31">
        <v>509.2</v>
      </c>
      <c r="G137" s="31">
        <v>509.2</v>
      </c>
      <c r="H137" s="31">
        <v>536.79999999999995</v>
      </c>
      <c r="L137" s="31">
        <v>578.9</v>
      </c>
      <c r="M137" s="31">
        <v>616.79999999999995</v>
      </c>
      <c r="N137" s="31">
        <v>590.70000000000005</v>
      </c>
      <c r="O137"/>
      <c r="S137" s="34">
        <v>158.6</v>
      </c>
      <c r="T137" s="34">
        <v>61.2</v>
      </c>
      <c r="U137" s="34">
        <v>53.4</v>
      </c>
    </row>
    <row r="138" spans="5:21" x14ac:dyDescent="0.35">
      <c r="E138" s="31">
        <v>656.4</v>
      </c>
      <c r="F138" s="31">
        <v>509.4</v>
      </c>
      <c r="G138" s="31">
        <v>509.4</v>
      </c>
      <c r="H138" s="31">
        <v>544.20000000000005</v>
      </c>
      <c r="L138" s="31">
        <v>591.29999999999995</v>
      </c>
      <c r="M138" s="31">
        <v>617.6</v>
      </c>
      <c r="N138" s="31">
        <v>591.4</v>
      </c>
      <c r="O138"/>
      <c r="S138" s="34">
        <v>168.1</v>
      </c>
      <c r="T138" s="34">
        <v>97.8</v>
      </c>
      <c r="U138" s="34">
        <v>14.9</v>
      </c>
    </row>
    <row r="139" spans="5:21" x14ac:dyDescent="0.35">
      <c r="E139" s="31">
        <v>658.2</v>
      </c>
      <c r="F139" s="31">
        <v>510.9</v>
      </c>
      <c r="G139" s="31">
        <v>510.9</v>
      </c>
      <c r="H139" s="31">
        <v>547.79999999999995</v>
      </c>
      <c r="L139" s="31">
        <v>593.1</v>
      </c>
      <c r="M139" s="31">
        <v>621.1</v>
      </c>
      <c r="N139" s="31">
        <v>594.79999999999995</v>
      </c>
      <c r="O139"/>
      <c r="S139" s="34">
        <v>113</v>
      </c>
      <c r="T139" s="34">
        <v>170.7</v>
      </c>
      <c r="U139" s="34">
        <v>121.3</v>
      </c>
    </row>
    <row r="140" spans="5:21" x14ac:dyDescent="0.35">
      <c r="E140" s="31">
        <v>658.8</v>
      </c>
      <c r="F140" s="31">
        <v>516.9</v>
      </c>
      <c r="G140" s="31">
        <v>516.9</v>
      </c>
      <c r="H140" s="31">
        <v>551.1</v>
      </c>
      <c r="L140" s="31">
        <v>597.70000000000005</v>
      </c>
      <c r="M140" s="31">
        <v>624.29999999999995</v>
      </c>
      <c r="N140" s="31">
        <v>604.5</v>
      </c>
      <c r="O140"/>
      <c r="S140" s="34">
        <v>54</v>
      </c>
      <c r="T140" s="34">
        <v>179.5</v>
      </c>
      <c r="U140" s="34">
        <v>63.9</v>
      </c>
    </row>
    <row r="141" spans="5:21" x14ac:dyDescent="0.35">
      <c r="E141" s="31">
        <v>662.1</v>
      </c>
      <c r="F141" s="31">
        <v>516.9</v>
      </c>
      <c r="G141" s="31">
        <v>516.9</v>
      </c>
      <c r="H141" s="31">
        <v>560.29999999999995</v>
      </c>
      <c r="L141" s="31">
        <v>603.79999999999995</v>
      </c>
      <c r="M141" s="31">
        <v>628.70000000000005</v>
      </c>
      <c r="N141" s="31">
        <v>615.1</v>
      </c>
      <c r="O141"/>
      <c r="S141" s="34">
        <v>149.5</v>
      </c>
      <c r="T141" s="34">
        <v>68</v>
      </c>
      <c r="U141" s="34">
        <v>54.5</v>
      </c>
    </row>
    <row r="142" spans="5:21" x14ac:dyDescent="0.35">
      <c r="E142" s="31">
        <v>666.1</v>
      </c>
      <c r="F142" s="31">
        <v>531.70000000000005</v>
      </c>
      <c r="G142" s="31">
        <v>531.70000000000005</v>
      </c>
      <c r="H142" s="31">
        <v>561.29999999999995</v>
      </c>
      <c r="L142" s="31">
        <v>606.9</v>
      </c>
      <c r="M142" s="31">
        <v>640.20000000000005</v>
      </c>
      <c r="N142" s="31">
        <v>616.70000000000005</v>
      </c>
      <c r="O142"/>
      <c r="S142" s="34">
        <v>130.9</v>
      </c>
      <c r="T142" s="34">
        <v>84.1</v>
      </c>
      <c r="U142" s="34">
        <v>150.6</v>
      </c>
    </row>
    <row r="143" spans="5:21" x14ac:dyDescent="0.35">
      <c r="E143" s="31">
        <v>670.4</v>
      </c>
      <c r="F143" s="31">
        <v>532.20000000000005</v>
      </c>
      <c r="G143" s="31">
        <v>532.20000000000005</v>
      </c>
      <c r="H143" s="31">
        <v>563</v>
      </c>
      <c r="L143" s="31">
        <v>611.70000000000005</v>
      </c>
      <c r="M143" s="31">
        <v>640.20000000000005</v>
      </c>
      <c r="N143" s="31">
        <v>621.5</v>
      </c>
      <c r="O143"/>
      <c r="S143" s="34">
        <v>95.8</v>
      </c>
      <c r="T143" s="34">
        <v>33</v>
      </c>
      <c r="U143" s="34">
        <v>132.6</v>
      </c>
    </row>
    <row r="144" spans="5:21" x14ac:dyDescent="0.35">
      <c r="E144" s="31">
        <v>675.9</v>
      </c>
      <c r="F144" s="31">
        <v>535.29999999999995</v>
      </c>
      <c r="G144" s="31">
        <v>535.29999999999995</v>
      </c>
      <c r="H144" s="31">
        <v>565.1</v>
      </c>
      <c r="L144" s="31">
        <v>616.6</v>
      </c>
      <c r="M144" s="31">
        <v>643.9</v>
      </c>
      <c r="N144" s="31">
        <v>621.79999999999995</v>
      </c>
      <c r="O144"/>
      <c r="S144" s="34">
        <v>12.7</v>
      </c>
      <c r="T144" s="34">
        <v>38.200000000000003</v>
      </c>
      <c r="U144" s="34">
        <v>69</v>
      </c>
    </row>
    <row r="145" spans="5:21" x14ac:dyDescent="0.35">
      <c r="E145" s="31">
        <v>676</v>
      </c>
      <c r="F145" s="31">
        <v>535.29999999999995</v>
      </c>
      <c r="G145" s="31">
        <v>535.29999999999995</v>
      </c>
      <c r="H145" s="31">
        <v>567.4</v>
      </c>
      <c r="L145" s="31">
        <v>617.6</v>
      </c>
      <c r="M145" s="31">
        <v>643.9</v>
      </c>
      <c r="N145" s="31">
        <v>621.79999999999995</v>
      </c>
      <c r="O145"/>
      <c r="S145" s="34">
        <v>49</v>
      </c>
      <c r="T145" s="34">
        <v>56.1</v>
      </c>
      <c r="U145" s="34">
        <v>0.4</v>
      </c>
    </row>
    <row r="146" spans="5:21" x14ac:dyDescent="0.35">
      <c r="E146" s="31">
        <v>678.6</v>
      </c>
      <c r="F146" s="31">
        <v>536.79999999999995</v>
      </c>
      <c r="G146" s="31">
        <v>536.79999999999995</v>
      </c>
      <c r="H146" s="31">
        <v>567.4</v>
      </c>
      <c r="L146" s="31">
        <v>620.20000000000005</v>
      </c>
      <c r="M146" s="31">
        <v>651.29999999999995</v>
      </c>
      <c r="N146" s="31">
        <v>625.20000000000005</v>
      </c>
      <c r="O146"/>
      <c r="S146" s="34">
        <v>86.6</v>
      </c>
      <c r="T146" s="34">
        <v>12.6</v>
      </c>
      <c r="U146" s="34">
        <v>169.1</v>
      </c>
    </row>
    <row r="147" spans="5:21" x14ac:dyDescent="0.35">
      <c r="E147" s="31">
        <v>696.5</v>
      </c>
      <c r="F147" s="31">
        <v>538.1</v>
      </c>
      <c r="G147" s="31">
        <v>538.1</v>
      </c>
      <c r="H147" s="31">
        <v>568.6</v>
      </c>
      <c r="L147" s="31">
        <v>625.70000000000005</v>
      </c>
      <c r="M147" s="31">
        <v>658.5</v>
      </c>
      <c r="N147" s="31">
        <v>628.70000000000005</v>
      </c>
      <c r="O147"/>
      <c r="S147" s="34">
        <v>79.3</v>
      </c>
      <c r="T147" s="34">
        <v>97.6</v>
      </c>
      <c r="U147" s="34">
        <v>74.099999999999994</v>
      </c>
    </row>
    <row r="148" spans="5:21" x14ac:dyDescent="0.35">
      <c r="E148" s="31">
        <v>716.8</v>
      </c>
      <c r="F148" s="31">
        <v>540.79999999999995</v>
      </c>
      <c r="G148" s="31">
        <v>540.79999999999995</v>
      </c>
      <c r="H148" s="31">
        <v>568.6</v>
      </c>
      <c r="L148" s="31">
        <v>628.70000000000005</v>
      </c>
      <c r="M148" s="31">
        <v>661.8</v>
      </c>
      <c r="N148" s="31">
        <v>635.70000000000005</v>
      </c>
      <c r="O148"/>
      <c r="S148" s="34">
        <v>86.9</v>
      </c>
      <c r="T148" s="34">
        <v>77.2</v>
      </c>
      <c r="U148" s="34">
        <v>90.4</v>
      </c>
    </row>
    <row r="149" spans="5:21" x14ac:dyDescent="0.35">
      <c r="E149" s="31">
        <v>729.4</v>
      </c>
      <c r="F149" s="31">
        <v>543.20000000000005</v>
      </c>
      <c r="G149" s="31">
        <v>543.20000000000005</v>
      </c>
      <c r="H149" s="31">
        <v>576.5</v>
      </c>
      <c r="L149" s="31">
        <v>631.9</v>
      </c>
      <c r="M149" s="31">
        <v>678.6</v>
      </c>
      <c r="N149" s="31">
        <v>637.5</v>
      </c>
      <c r="O149"/>
      <c r="S149" s="34">
        <v>103</v>
      </c>
      <c r="T149" s="34">
        <v>120</v>
      </c>
      <c r="U149" s="34">
        <v>70.5</v>
      </c>
    </row>
    <row r="150" spans="5:21" x14ac:dyDescent="0.35">
      <c r="E150" s="31">
        <v>733.4</v>
      </c>
      <c r="F150" s="31">
        <v>545.9</v>
      </c>
      <c r="G150" s="31">
        <v>545.9</v>
      </c>
      <c r="H150" s="31">
        <v>584.5</v>
      </c>
      <c r="L150" s="31">
        <v>634.29999999999995</v>
      </c>
      <c r="M150" s="31">
        <v>692.2</v>
      </c>
      <c r="N150" s="31">
        <v>642.6</v>
      </c>
      <c r="O150"/>
      <c r="S150" s="34">
        <v>173.3</v>
      </c>
      <c r="T150" s="34">
        <v>55</v>
      </c>
      <c r="U150" s="34">
        <v>112.4</v>
      </c>
    </row>
    <row r="151" spans="5:21" x14ac:dyDescent="0.35">
      <c r="E151" s="31">
        <v>734.8</v>
      </c>
      <c r="F151" s="31">
        <v>547</v>
      </c>
      <c r="G151" s="31">
        <v>547</v>
      </c>
      <c r="H151" s="31">
        <v>586.6</v>
      </c>
      <c r="L151" s="31">
        <v>642.4</v>
      </c>
      <c r="M151" s="31">
        <v>693.5</v>
      </c>
      <c r="N151" s="31">
        <v>655.8</v>
      </c>
      <c r="O151"/>
      <c r="S151" s="34">
        <v>165.1</v>
      </c>
      <c r="T151" s="34">
        <v>103.8</v>
      </c>
      <c r="U151" s="34">
        <v>83.2</v>
      </c>
    </row>
    <row r="152" spans="5:21" x14ac:dyDescent="0.35">
      <c r="E152" s="31">
        <v>738</v>
      </c>
      <c r="F152" s="31">
        <v>547.1</v>
      </c>
      <c r="G152" s="31">
        <v>547.1</v>
      </c>
      <c r="H152" s="31">
        <v>609.9</v>
      </c>
      <c r="L152" s="31">
        <v>643.70000000000005</v>
      </c>
      <c r="M152" s="31">
        <v>694.4</v>
      </c>
      <c r="N152" s="31">
        <v>655.8</v>
      </c>
      <c r="O152"/>
      <c r="S152" s="34">
        <v>92.1</v>
      </c>
      <c r="T152" s="34">
        <v>150.5</v>
      </c>
      <c r="U152" s="34">
        <v>81.400000000000006</v>
      </c>
    </row>
    <row r="153" spans="5:21" x14ac:dyDescent="0.35">
      <c r="E153" s="31">
        <v>738.8</v>
      </c>
      <c r="F153" s="31">
        <v>555.70000000000005</v>
      </c>
      <c r="G153" s="31">
        <v>555.70000000000005</v>
      </c>
      <c r="H153" s="31">
        <v>610.29999999999995</v>
      </c>
      <c r="L153" s="31">
        <v>656.4</v>
      </c>
      <c r="M153" s="31">
        <v>718.2</v>
      </c>
      <c r="N153" s="31">
        <v>660.9</v>
      </c>
      <c r="O153"/>
      <c r="S153" s="34">
        <v>35.9</v>
      </c>
      <c r="T153" s="34">
        <v>120.1</v>
      </c>
      <c r="U153" s="34">
        <v>74.5</v>
      </c>
    </row>
    <row r="154" spans="5:21" x14ac:dyDescent="0.35">
      <c r="E154" s="31">
        <v>742.3</v>
      </c>
      <c r="F154" s="31">
        <v>556.4</v>
      </c>
      <c r="G154" s="31">
        <v>556.4</v>
      </c>
      <c r="H154" s="31">
        <v>616.1</v>
      </c>
      <c r="L154" s="31">
        <v>664.5</v>
      </c>
      <c r="M154" s="31">
        <v>719.2</v>
      </c>
      <c r="N154" s="31">
        <v>664.8</v>
      </c>
      <c r="O154"/>
      <c r="S154" s="34">
        <v>21.3</v>
      </c>
      <c r="T154" s="34">
        <v>76.599999999999994</v>
      </c>
      <c r="U154" s="34">
        <v>114.2</v>
      </c>
    </row>
    <row r="155" spans="5:21" x14ac:dyDescent="0.35">
      <c r="E155" s="31">
        <v>743.7</v>
      </c>
      <c r="F155" s="31">
        <v>581.70000000000005</v>
      </c>
      <c r="G155" s="31">
        <v>581.70000000000005</v>
      </c>
      <c r="H155" s="31">
        <v>616.29999999999995</v>
      </c>
      <c r="L155" s="31">
        <v>668.3</v>
      </c>
      <c r="M155" s="31">
        <v>735.6</v>
      </c>
      <c r="N155" s="31">
        <v>674</v>
      </c>
      <c r="O155"/>
      <c r="S155" s="34">
        <v>74.7</v>
      </c>
      <c r="T155" s="34">
        <v>93.8</v>
      </c>
      <c r="U155" s="34">
        <v>85.2</v>
      </c>
    </row>
    <row r="156" spans="5:21" x14ac:dyDescent="0.35">
      <c r="E156" s="31">
        <v>746.3</v>
      </c>
      <c r="F156" s="31">
        <v>586.5</v>
      </c>
      <c r="G156" s="31">
        <v>586.5</v>
      </c>
      <c r="H156" s="31">
        <v>618.29999999999995</v>
      </c>
      <c r="L156" s="31">
        <v>685.3</v>
      </c>
      <c r="M156" s="31">
        <v>744.3</v>
      </c>
      <c r="N156" s="31">
        <v>674.4</v>
      </c>
      <c r="O156"/>
      <c r="S156" s="34">
        <v>91.9</v>
      </c>
      <c r="T156" s="34">
        <v>94.1</v>
      </c>
      <c r="U156" s="34">
        <v>84.7</v>
      </c>
    </row>
    <row r="157" spans="5:21" x14ac:dyDescent="0.35">
      <c r="E157" s="31">
        <v>757</v>
      </c>
      <c r="F157" s="31">
        <v>593.1</v>
      </c>
      <c r="G157" s="31">
        <v>593.1</v>
      </c>
      <c r="H157" s="31">
        <v>624.29999999999995</v>
      </c>
      <c r="L157" s="31">
        <v>689.9</v>
      </c>
      <c r="M157" s="31">
        <v>760.9</v>
      </c>
      <c r="N157" s="31">
        <v>684.2</v>
      </c>
      <c r="O157"/>
      <c r="S157" s="34">
        <v>112.2</v>
      </c>
      <c r="T157" s="34">
        <v>176</v>
      </c>
      <c r="U157" s="34">
        <v>77.7</v>
      </c>
    </row>
    <row r="158" spans="5:21" x14ac:dyDescent="0.35">
      <c r="E158" s="31">
        <v>765.4</v>
      </c>
      <c r="F158" s="31">
        <v>628.70000000000005</v>
      </c>
      <c r="G158" s="31">
        <v>628.70000000000005</v>
      </c>
      <c r="H158" s="31">
        <v>640.29999999999995</v>
      </c>
      <c r="L158" s="31">
        <v>690.1</v>
      </c>
      <c r="M158" s="31">
        <v>762</v>
      </c>
      <c r="N158" s="31">
        <v>705</v>
      </c>
      <c r="O158"/>
      <c r="S158" s="34">
        <v>143.19999999999999</v>
      </c>
      <c r="T158" s="34">
        <v>81.5</v>
      </c>
      <c r="U158" s="34">
        <v>91.6</v>
      </c>
    </row>
    <row r="159" spans="5:21" x14ac:dyDescent="0.35">
      <c r="E159" s="31">
        <v>773.6</v>
      </c>
      <c r="F159" s="31">
        <v>641.1</v>
      </c>
      <c r="G159" s="31">
        <v>641.1</v>
      </c>
      <c r="H159" s="31">
        <v>646.1</v>
      </c>
      <c r="L159" s="31">
        <v>711.8</v>
      </c>
      <c r="M159" s="31">
        <v>768.2</v>
      </c>
      <c r="N159" s="31">
        <v>722.8</v>
      </c>
      <c r="O159"/>
      <c r="S159" s="34">
        <v>91.5</v>
      </c>
      <c r="T159" s="34">
        <v>87.7</v>
      </c>
      <c r="U159" s="34">
        <v>106.4</v>
      </c>
    </row>
    <row r="160" spans="5:21" x14ac:dyDescent="0.35">
      <c r="E160" s="31">
        <v>787.7</v>
      </c>
      <c r="F160" s="31">
        <v>649.1</v>
      </c>
      <c r="G160" s="31">
        <v>649.1</v>
      </c>
      <c r="H160" s="31">
        <v>657.9</v>
      </c>
      <c r="L160" s="31">
        <v>733.4</v>
      </c>
      <c r="M160" s="31">
        <v>782.8</v>
      </c>
      <c r="N160" s="31">
        <v>735.9</v>
      </c>
      <c r="O160"/>
      <c r="S160" s="34">
        <v>98.1</v>
      </c>
      <c r="T160" s="34">
        <v>109.1</v>
      </c>
      <c r="U160" s="34">
        <v>92.9</v>
      </c>
    </row>
    <row r="161" spans="5:21" x14ac:dyDescent="0.35">
      <c r="E161" s="31">
        <v>795.7</v>
      </c>
      <c r="F161" s="31">
        <v>649.1</v>
      </c>
      <c r="G161" s="31">
        <v>649.1</v>
      </c>
      <c r="H161" s="31">
        <v>659.7</v>
      </c>
      <c r="L161" s="31">
        <v>735.6</v>
      </c>
      <c r="M161" s="31">
        <v>807.7</v>
      </c>
      <c r="N161" s="31">
        <v>741</v>
      </c>
      <c r="O161"/>
      <c r="S161" s="34">
        <v>121.1</v>
      </c>
      <c r="T161" s="34">
        <v>39.5</v>
      </c>
      <c r="U161" s="34">
        <v>104.2</v>
      </c>
    </row>
    <row r="162" spans="5:21" x14ac:dyDescent="0.35">
      <c r="E162" s="31">
        <v>840.9</v>
      </c>
      <c r="F162" s="31">
        <v>649.20000000000005</v>
      </c>
      <c r="G162" s="31">
        <v>649.20000000000005</v>
      </c>
      <c r="H162" s="31">
        <v>666.7</v>
      </c>
      <c r="L162" s="31">
        <v>738.9</v>
      </c>
      <c r="M162" s="31">
        <v>815.1</v>
      </c>
      <c r="N162" s="31">
        <v>745.2</v>
      </c>
      <c r="O162"/>
      <c r="S162" s="34">
        <v>125.4</v>
      </c>
      <c r="T162" s="34">
        <v>146.80000000000001</v>
      </c>
      <c r="U162" s="34">
        <v>85.5</v>
      </c>
    </row>
    <row r="163" spans="5:21" x14ac:dyDescent="0.35">
      <c r="E163" s="31">
        <v>853.9</v>
      </c>
      <c r="F163" s="31">
        <v>651.20000000000005</v>
      </c>
      <c r="G163" s="31">
        <v>651.20000000000005</v>
      </c>
      <c r="H163" s="31">
        <v>686.2</v>
      </c>
      <c r="L163" s="31">
        <v>746.3</v>
      </c>
      <c r="M163" s="31">
        <v>938.4</v>
      </c>
      <c r="N163" s="31">
        <v>793.7</v>
      </c>
      <c r="O163"/>
      <c r="S163" s="34">
        <v>96.7</v>
      </c>
      <c r="T163" s="34">
        <v>71.7</v>
      </c>
      <c r="U163" s="34">
        <v>83.4</v>
      </c>
    </row>
    <row r="164" spans="5:21" x14ac:dyDescent="0.35">
      <c r="E164" s="31">
        <v>855.1</v>
      </c>
      <c r="F164" s="31">
        <v>653.70000000000005</v>
      </c>
      <c r="G164" s="31">
        <v>653.70000000000005</v>
      </c>
      <c r="H164" s="31">
        <v>711.6</v>
      </c>
      <c r="L164" s="31">
        <v>1163.5</v>
      </c>
      <c r="M164" s="31">
        <v>999</v>
      </c>
      <c r="N164" s="31">
        <v>815.8</v>
      </c>
      <c r="O164"/>
      <c r="S164" s="34">
        <v>156.69999999999999</v>
      </c>
      <c r="T164" s="34">
        <v>80.599999999999994</v>
      </c>
      <c r="U164" s="34">
        <v>101.2</v>
      </c>
    </row>
    <row r="165" spans="5:21" x14ac:dyDescent="0.35">
      <c r="E165" s="31">
        <v>871.4</v>
      </c>
      <c r="F165" s="31">
        <v>750.2</v>
      </c>
      <c r="G165" s="31">
        <v>750.2</v>
      </c>
      <c r="H165" s="31">
        <v>723.7</v>
      </c>
      <c r="S165" s="34">
        <v>101.4</v>
      </c>
      <c r="T165" s="34">
        <v>151.4</v>
      </c>
      <c r="U165" s="34">
        <v>70.099999999999994</v>
      </c>
    </row>
    <row r="166" spans="5:21" x14ac:dyDescent="0.35">
      <c r="E166" s="31">
        <v>878.4</v>
      </c>
      <c r="F166" s="31">
        <v>772</v>
      </c>
      <c r="G166" s="31">
        <v>772</v>
      </c>
      <c r="H166" s="31">
        <v>738</v>
      </c>
      <c r="S166" s="34">
        <v>119.9</v>
      </c>
      <c r="T166" s="34">
        <v>160.1</v>
      </c>
      <c r="U166" s="34">
        <v>100.1</v>
      </c>
    </row>
    <row r="167" spans="5:21" x14ac:dyDescent="0.35">
      <c r="E167" s="31">
        <v>887.4</v>
      </c>
      <c r="F167" s="31">
        <v>793.4</v>
      </c>
      <c r="G167" s="31">
        <v>793.4</v>
      </c>
      <c r="H167" s="31">
        <v>755.7</v>
      </c>
      <c r="S167" s="34">
        <v>126.5</v>
      </c>
      <c r="T167" s="34">
        <v>156.9</v>
      </c>
      <c r="U167" s="34">
        <v>83.7</v>
      </c>
    </row>
    <row r="168" spans="5:21" x14ac:dyDescent="0.35">
      <c r="E168" s="31">
        <v>897.1</v>
      </c>
      <c r="F168" s="31">
        <v>901.7</v>
      </c>
      <c r="G168" s="31">
        <v>901.7</v>
      </c>
      <c r="H168" s="31">
        <v>764.8</v>
      </c>
      <c r="S168" s="34">
        <v>140.5</v>
      </c>
      <c r="T168" s="34">
        <v>103.4</v>
      </c>
      <c r="U168" s="34">
        <v>77.599999999999994</v>
      </c>
    </row>
    <row r="169" spans="5:21" x14ac:dyDescent="0.35">
      <c r="E169" s="31">
        <v>949.5</v>
      </c>
      <c r="F169" s="31">
        <v>968.3</v>
      </c>
      <c r="G169" s="31">
        <v>968.3</v>
      </c>
      <c r="H169" s="31">
        <v>787.4</v>
      </c>
      <c r="S169" s="34">
        <v>161.80000000000001</v>
      </c>
      <c r="T169" s="34">
        <v>79.599999999999994</v>
      </c>
      <c r="U169" s="34">
        <v>84.4</v>
      </c>
    </row>
    <row r="170" spans="5:21" x14ac:dyDescent="0.35">
      <c r="S170" s="34">
        <v>22.6</v>
      </c>
      <c r="T170" s="34">
        <v>64.599999999999994</v>
      </c>
      <c r="U170" s="34">
        <v>73.599999999999994</v>
      </c>
    </row>
    <row r="171" spans="5:21" x14ac:dyDescent="0.35">
      <c r="S171" s="34">
        <v>123.8</v>
      </c>
      <c r="T171" s="34">
        <v>95.5</v>
      </c>
      <c r="U171" s="34">
        <v>84.9</v>
      </c>
    </row>
    <row r="172" spans="5:21" x14ac:dyDescent="0.35">
      <c r="S172" s="34">
        <v>146.69999999999999</v>
      </c>
      <c r="T172" s="34">
        <v>90.9</v>
      </c>
      <c r="U172" s="34">
        <v>67.400000000000006</v>
      </c>
    </row>
    <row r="173" spans="5:21" x14ac:dyDescent="0.35">
      <c r="S173" s="34">
        <v>6.1</v>
      </c>
      <c r="T173" s="34">
        <v>177.5</v>
      </c>
      <c r="U173" s="34">
        <v>87.1</v>
      </c>
    </row>
    <row r="174" spans="5:21" x14ac:dyDescent="0.35">
      <c r="S174" s="34">
        <v>85.3</v>
      </c>
      <c r="T174" s="34">
        <v>84.1</v>
      </c>
      <c r="U174" s="34">
        <v>90.5</v>
      </c>
    </row>
    <row r="175" spans="5:21" x14ac:dyDescent="0.35">
      <c r="S175" s="34" t="s">
        <v>1</v>
      </c>
      <c r="T175" s="34">
        <v>103.4</v>
      </c>
      <c r="U175" s="34">
        <v>94.9</v>
      </c>
    </row>
    <row r="176" spans="5:21" x14ac:dyDescent="0.35">
      <c r="S176" s="34" t="s">
        <v>1</v>
      </c>
      <c r="T176" s="34">
        <v>96.7</v>
      </c>
      <c r="U176" s="34">
        <v>96</v>
      </c>
    </row>
    <row r="177" spans="19:21" x14ac:dyDescent="0.35">
      <c r="S177" s="34" t="s">
        <v>1</v>
      </c>
      <c r="T177" s="34">
        <v>132.6</v>
      </c>
      <c r="U177" s="34">
        <v>81.400000000000006</v>
      </c>
    </row>
    <row r="178" spans="19:21" x14ac:dyDescent="0.35">
      <c r="S178" s="34" t="s">
        <v>1</v>
      </c>
      <c r="T178" s="34">
        <v>74.8</v>
      </c>
      <c r="U178" s="34">
        <v>83.2</v>
      </c>
    </row>
    <row r="179" spans="19:21" x14ac:dyDescent="0.35">
      <c r="S179" s="34" t="s">
        <v>1</v>
      </c>
      <c r="T179" s="34">
        <v>108.4</v>
      </c>
      <c r="U179" s="34">
        <v>50.9</v>
      </c>
    </row>
    <row r="180" spans="19:21" x14ac:dyDescent="0.35">
      <c r="S180" s="34" t="s">
        <v>1</v>
      </c>
      <c r="T180" s="34">
        <v>91.3</v>
      </c>
      <c r="U180" s="34">
        <v>36.1</v>
      </c>
    </row>
    <row r="181" spans="19:21" x14ac:dyDescent="0.35">
      <c r="S181" s="34" t="s">
        <v>1</v>
      </c>
      <c r="T181" s="34">
        <v>99.2</v>
      </c>
      <c r="U181" s="34">
        <v>56</v>
      </c>
    </row>
    <row r="182" spans="19:21" x14ac:dyDescent="0.35">
      <c r="S182" s="34" t="s">
        <v>1</v>
      </c>
      <c r="T182" s="34">
        <v>72.099999999999994</v>
      </c>
      <c r="U182" s="34">
        <v>71.900000000000006</v>
      </c>
    </row>
    <row r="183" spans="19:21" x14ac:dyDescent="0.35">
      <c r="S183" s="34" t="s">
        <v>1</v>
      </c>
      <c r="T183" s="34">
        <v>56.3</v>
      </c>
      <c r="U183" s="34">
        <v>93.9</v>
      </c>
    </row>
    <row r="184" spans="19:21" x14ac:dyDescent="0.35">
      <c r="S184" s="34" t="s">
        <v>1</v>
      </c>
      <c r="T184" s="34">
        <v>49.9</v>
      </c>
      <c r="U184" s="34">
        <v>112</v>
      </c>
    </row>
    <row r="185" spans="19:21" x14ac:dyDescent="0.35">
      <c r="S185" s="34" t="s">
        <v>1</v>
      </c>
      <c r="T185" s="34">
        <v>134.9</v>
      </c>
      <c r="U185" s="34">
        <v>87.4</v>
      </c>
    </row>
    <row r="186" spans="19:21" x14ac:dyDescent="0.35">
      <c r="S186" s="34" t="s">
        <v>1</v>
      </c>
      <c r="T186" s="34">
        <v>41</v>
      </c>
      <c r="U186" s="34">
        <v>72.8</v>
      </c>
    </row>
    <row r="187" spans="19:21" x14ac:dyDescent="0.35">
      <c r="S187" s="34" t="s">
        <v>1</v>
      </c>
      <c r="T187" s="34">
        <v>91.2</v>
      </c>
      <c r="U187" s="34">
        <v>72.3</v>
      </c>
    </row>
    <row r="188" spans="19:21" x14ac:dyDescent="0.35">
      <c r="S188" s="34" t="s">
        <v>1</v>
      </c>
      <c r="T188" s="34">
        <v>123.4</v>
      </c>
      <c r="U188" s="34">
        <v>101.6</v>
      </c>
    </row>
    <row r="189" spans="19:21" x14ac:dyDescent="0.35">
      <c r="S189" s="34" t="s">
        <v>1</v>
      </c>
      <c r="T189" s="34">
        <v>103.3</v>
      </c>
      <c r="U189" s="34">
        <v>99.7</v>
      </c>
    </row>
    <row r="190" spans="19:21" x14ac:dyDescent="0.35">
      <c r="S190" s="34" t="s">
        <v>1</v>
      </c>
      <c r="T190" s="34">
        <v>80.2</v>
      </c>
      <c r="U190" s="34">
        <v>81.900000000000006</v>
      </c>
    </row>
    <row r="191" spans="19:21" x14ac:dyDescent="0.35">
      <c r="S191" s="34" t="s">
        <v>1</v>
      </c>
      <c r="T191" s="34">
        <v>76.099999999999994</v>
      </c>
      <c r="U191" s="34">
        <v>29.3</v>
      </c>
    </row>
    <row r="192" spans="19:21" x14ac:dyDescent="0.35">
      <c r="S192" s="34" t="s">
        <v>1</v>
      </c>
      <c r="T192" s="34">
        <v>81.3</v>
      </c>
      <c r="U192" s="34">
        <v>114.5</v>
      </c>
    </row>
    <row r="193" spans="19:21" x14ac:dyDescent="0.35">
      <c r="S193" s="34" t="s">
        <v>1</v>
      </c>
      <c r="T193" s="34">
        <v>89.9</v>
      </c>
      <c r="U193" s="34">
        <v>123.3</v>
      </c>
    </row>
    <row r="194" spans="19:21" x14ac:dyDescent="0.35">
      <c r="S194" s="34" t="s">
        <v>1</v>
      </c>
      <c r="T194" s="34">
        <v>136.9</v>
      </c>
      <c r="U194" s="34">
        <v>58.6</v>
      </c>
    </row>
    <row r="195" spans="19:21" x14ac:dyDescent="0.35">
      <c r="S195" s="34" t="s">
        <v>1</v>
      </c>
      <c r="T195" s="34" t="s">
        <v>1</v>
      </c>
      <c r="U195" s="34">
        <v>88.9</v>
      </c>
    </row>
    <row r="196" spans="19:21" x14ac:dyDescent="0.35">
      <c r="S196" s="34" t="s">
        <v>1</v>
      </c>
      <c r="T196" s="34" t="s">
        <v>1</v>
      </c>
      <c r="U196" s="34">
        <v>84.8</v>
      </c>
    </row>
    <row r="197" spans="19:21" x14ac:dyDescent="0.35">
      <c r="S197" s="34" t="s">
        <v>1</v>
      </c>
      <c r="T197" s="34" t="s">
        <v>1</v>
      </c>
      <c r="U197" s="34">
        <v>77.7</v>
      </c>
    </row>
    <row r="198" spans="19:21" x14ac:dyDescent="0.35">
      <c r="S198" s="34" t="s">
        <v>1</v>
      </c>
      <c r="T198" s="34" t="s">
        <v>1</v>
      </c>
      <c r="U198" s="34">
        <v>77.8</v>
      </c>
    </row>
    <row r="199" spans="19:21" x14ac:dyDescent="0.35">
      <c r="S199" s="34" t="s">
        <v>1</v>
      </c>
      <c r="T199" s="34" t="s">
        <v>1</v>
      </c>
      <c r="U199" s="34">
        <v>67.5</v>
      </c>
    </row>
    <row r="200" spans="19:21" x14ac:dyDescent="0.35">
      <c r="S200" s="34" t="s">
        <v>1</v>
      </c>
      <c r="T200" s="34" t="s">
        <v>1</v>
      </c>
      <c r="U200" s="34">
        <v>147.69999999999999</v>
      </c>
    </row>
    <row r="201" spans="19:21" x14ac:dyDescent="0.35">
      <c r="S201" s="34" t="s">
        <v>1</v>
      </c>
      <c r="T201" s="34" t="s">
        <v>1</v>
      </c>
      <c r="U201" s="34">
        <v>63.5</v>
      </c>
    </row>
    <row r="202" spans="19:21" x14ac:dyDescent="0.35">
      <c r="S202" s="34" t="s">
        <v>1</v>
      </c>
      <c r="T202" s="34" t="s">
        <v>1</v>
      </c>
      <c r="U202" s="34">
        <v>149.5</v>
      </c>
    </row>
    <row r="203" spans="19:21" x14ac:dyDescent="0.35">
      <c r="S203" s="34" t="s">
        <v>1</v>
      </c>
      <c r="T203" s="34" t="s">
        <v>1</v>
      </c>
      <c r="U203" s="34">
        <v>86.3</v>
      </c>
    </row>
    <row r="204" spans="19:21" x14ac:dyDescent="0.35">
      <c r="S204" s="34" t="s">
        <v>1</v>
      </c>
      <c r="T204" s="34" t="s">
        <v>1</v>
      </c>
      <c r="U204" s="34">
        <v>78.5</v>
      </c>
    </row>
    <row r="205" spans="19:21" x14ac:dyDescent="0.35">
      <c r="S205" s="34" t="s">
        <v>1</v>
      </c>
      <c r="T205" s="34" t="s">
        <v>1</v>
      </c>
      <c r="U205" s="34">
        <v>63.5</v>
      </c>
    </row>
    <row r="206" spans="19:21" x14ac:dyDescent="0.35">
      <c r="S206" s="34" t="s">
        <v>1</v>
      </c>
      <c r="T206" s="34" t="s">
        <v>1</v>
      </c>
      <c r="U206" s="34">
        <v>106.5</v>
      </c>
    </row>
  </sheetData>
  <sortState xmlns:xlrd2="http://schemas.microsoft.com/office/spreadsheetml/2017/richdata2" ref="H20:H169">
    <sortCondition ref="H20"/>
  </sortState>
  <mergeCells count="8">
    <mergeCell ref="E18:H18"/>
    <mergeCell ref="L13:N13"/>
    <mergeCell ref="Y2:AA2"/>
    <mergeCell ref="D10:I15"/>
    <mergeCell ref="R2:W2"/>
    <mergeCell ref="S4:U4"/>
    <mergeCell ref="D2:I2"/>
    <mergeCell ref="K2:P2"/>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FD5AA-E490-405B-B7E1-CAD1680ECE0E}">
  <sheetPr>
    <tabColor theme="7" tint="0.79998168889431442"/>
  </sheetPr>
  <dimension ref="D2:K12"/>
  <sheetViews>
    <sheetView tabSelected="1" topLeftCell="B1" zoomScale="90" zoomScaleNormal="90" workbookViewId="0">
      <selection activeCell="L2" sqref="L2"/>
    </sheetView>
  </sheetViews>
  <sheetFormatPr defaultColWidth="8.7265625" defaultRowHeight="14.5" x14ac:dyDescent="0.35"/>
  <cols>
    <col min="1" max="1" width="9.1796875"/>
    <col min="2" max="2" width="51.7265625" customWidth="1"/>
    <col min="4" max="4" width="9.7265625" customWidth="1"/>
    <col min="5" max="5" width="10.81640625" customWidth="1"/>
    <col min="6" max="6" width="11.26953125" customWidth="1"/>
    <col min="7" max="7" width="12.26953125" customWidth="1"/>
    <col min="8" max="8" width="14.7265625" customWidth="1"/>
    <col min="9" max="9" width="10.81640625" bestFit="1" customWidth="1"/>
  </cols>
  <sheetData>
    <row r="2" spans="4:11" ht="131.25" customHeight="1" x14ac:dyDescent="0.35">
      <c r="D2" s="76" t="s">
        <v>68</v>
      </c>
      <c r="E2" s="77"/>
      <c r="F2" s="77"/>
      <c r="G2" s="77"/>
      <c r="H2" s="77"/>
      <c r="I2" s="78"/>
    </row>
    <row r="3" spans="4:11" x14ac:dyDescent="0.35">
      <c r="K3" s="4"/>
    </row>
    <row r="4" spans="4:11" ht="18" x14ac:dyDescent="0.35">
      <c r="E4" s="13" t="s">
        <v>46</v>
      </c>
      <c r="F4" s="13" t="s">
        <v>47</v>
      </c>
      <c r="G4" s="13" t="s">
        <v>20</v>
      </c>
      <c r="H4" s="13" t="s">
        <v>21</v>
      </c>
    </row>
    <row r="5" spans="4:11" ht="15.5" x14ac:dyDescent="0.35">
      <c r="E5" s="43">
        <v>0.4</v>
      </c>
      <c r="F5" s="43">
        <v>0.1</v>
      </c>
      <c r="G5" s="43">
        <v>38.700000000000003</v>
      </c>
      <c r="H5" s="43">
        <v>8</v>
      </c>
    </row>
    <row r="6" spans="4:11" ht="15.5" x14ac:dyDescent="0.35">
      <c r="E6" s="43">
        <v>0.9</v>
      </c>
      <c r="F6" s="43">
        <v>0.1</v>
      </c>
      <c r="G6" s="43">
        <v>67.8</v>
      </c>
      <c r="H6" s="43">
        <v>4.3</v>
      </c>
    </row>
    <row r="7" spans="4:11" ht="15.5" x14ac:dyDescent="0.35">
      <c r="E7" s="43">
        <v>4.9000000000000004</v>
      </c>
      <c r="F7" s="43">
        <v>0.1</v>
      </c>
      <c r="G7" s="43">
        <v>111</v>
      </c>
      <c r="H7" s="43">
        <v>26</v>
      </c>
    </row>
    <row r="8" spans="4:11" ht="15.5" x14ac:dyDescent="0.35">
      <c r="E8" s="43">
        <v>9.1999999999999993</v>
      </c>
      <c r="F8" s="43">
        <v>8</v>
      </c>
      <c r="G8" s="43">
        <v>60.7</v>
      </c>
      <c r="H8" s="43">
        <v>2.4</v>
      </c>
    </row>
    <row r="9" spans="4:11" ht="15.5" x14ac:dyDescent="0.35">
      <c r="E9" s="43">
        <v>15</v>
      </c>
      <c r="F9" s="43">
        <v>6</v>
      </c>
      <c r="G9" s="43">
        <v>64.2</v>
      </c>
      <c r="H9" s="43">
        <v>3</v>
      </c>
    </row>
    <row r="10" spans="4:11" ht="15.5" x14ac:dyDescent="0.35">
      <c r="E10" s="43">
        <v>31</v>
      </c>
      <c r="F10" s="43">
        <v>0.1</v>
      </c>
      <c r="G10" s="43">
        <v>123</v>
      </c>
      <c r="H10" s="43">
        <v>17</v>
      </c>
    </row>
    <row r="11" spans="4:11" ht="15.5" x14ac:dyDescent="0.35">
      <c r="E11" s="43">
        <v>661</v>
      </c>
      <c r="F11" s="43">
        <v>24</v>
      </c>
      <c r="G11" s="43">
        <v>169</v>
      </c>
      <c r="H11" s="43">
        <v>20</v>
      </c>
    </row>
    <row r="12" spans="4:11" ht="15.5" x14ac:dyDescent="0.35">
      <c r="E12" s="43">
        <v>839</v>
      </c>
      <c r="F12" s="44">
        <v>0</v>
      </c>
      <c r="G12" s="43">
        <v>197</v>
      </c>
      <c r="H12" s="43">
        <v>46</v>
      </c>
    </row>
  </sheetData>
  <sortState xmlns:xlrd2="http://schemas.microsoft.com/office/spreadsheetml/2017/richdata2" ref="E5:H12">
    <sortCondition ref="E5:E12"/>
  </sortState>
  <mergeCells count="1">
    <mergeCell ref="D2:I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841EB-6332-4DF6-885D-77881919FAF5}">
  <sheetPr>
    <tabColor theme="8" tint="0.79998168889431442"/>
  </sheetPr>
  <dimension ref="B2:J6"/>
  <sheetViews>
    <sheetView workbookViewId="0">
      <selection activeCell="J11" sqref="J11"/>
    </sheetView>
  </sheetViews>
  <sheetFormatPr defaultColWidth="9.1796875" defaultRowHeight="14.5" x14ac:dyDescent="0.35"/>
  <cols>
    <col min="6" max="6" width="10.1796875" customWidth="1"/>
    <col min="9" max="9" width="10.26953125" bestFit="1" customWidth="1"/>
  </cols>
  <sheetData>
    <row r="2" spans="2:10" ht="78" customHeight="1" x14ac:dyDescent="0.35">
      <c r="B2" s="76" t="s">
        <v>80</v>
      </c>
      <c r="C2" s="77"/>
      <c r="D2" s="77"/>
      <c r="E2" s="77"/>
      <c r="F2" s="77"/>
      <c r="G2" s="77"/>
      <c r="H2" s="77"/>
      <c r="I2" s="77"/>
      <c r="J2" s="78"/>
    </row>
    <row r="4" spans="2:10" ht="36" x14ac:dyDescent="0.35">
      <c r="B4" s="48" t="s">
        <v>63</v>
      </c>
      <c r="C4" s="48" t="s">
        <v>62</v>
      </c>
      <c r="D4" s="48" t="s">
        <v>61</v>
      </c>
      <c r="E4" s="48" t="s">
        <v>60</v>
      </c>
      <c r="F4" s="48" t="s">
        <v>55</v>
      </c>
      <c r="G4" s="48" t="s">
        <v>59</v>
      </c>
      <c r="H4" s="48" t="s">
        <v>58</v>
      </c>
      <c r="I4" s="48" t="s">
        <v>56</v>
      </c>
      <c r="J4" s="48" t="s">
        <v>57</v>
      </c>
    </row>
    <row r="5" spans="2:10" ht="15.5" x14ac:dyDescent="0.35">
      <c r="B5" s="45">
        <v>3</v>
      </c>
      <c r="C5" s="46">
        <v>1</v>
      </c>
      <c r="D5" s="46">
        <v>18</v>
      </c>
      <c r="E5" s="46">
        <v>9</v>
      </c>
      <c r="F5" s="46">
        <v>22</v>
      </c>
      <c r="G5" s="46" t="s">
        <v>48</v>
      </c>
      <c r="H5" s="46" t="s">
        <v>49</v>
      </c>
      <c r="I5" s="46" t="s">
        <v>50</v>
      </c>
      <c r="J5" s="47" t="s">
        <v>51</v>
      </c>
    </row>
    <row r="6" spans="2:10" ht="15.5" x14ac:dyDescent="0.35">
      <c r="B6" s="45">
        <v>3</v>
      </c>
      <c r="C6" s="46">
        <v>1.2</v>
      </c>
      <c r="D6" s="46">
        <v>12</v>
      </c>
      <c r="E6" s="46">
        <v>8</v>
      </c>
      <c r="F6" s="46">
        <v>20</v>
      </c>
      <c r="G6" s="46" t="s">
        <v>52</v>
      </c>
      <c r="H6" s="46" t="s">
        <v>53</v>
      </c>
      <c r="I6" s="46" t="s">
        <v>84</v>
      </c>
      <c r="J6" s="47" t="s">
        <v>54</v>
      </c>
    </row>
  </sheetData>
  <mergeCells count="1">
    <mergeCell ref="B2:J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N M E A A B Q S w M E F A A C A A g A g W 1 S W m E 6 k O S m A A A A 9 w A A A B I A H A B D b 2 5 m a W c v U G F j a 2 F n Z S 5 4 b W w g o h g A K K A U A A A A A A A A A A A A A A A A A A A A A A A A A A A A h Y 8 x D o I w G I W v Q r r T F i R E y E 8 Z j J s k J i T G t a k V G q E Y W i x 3 c / B I X k G M o m 6 O 7 3 v f 8 N 7 9 e o N 8 b B v v I n u j O p 2 h A F P k S S 2 6 g 9 J V h g Z 7 9 J c o Z 7 D l 4 s Q r 6 U 2 y N u l o D h m q r T 2 n h D j n s F v g r q 9 I S G l A 9 s W m F L V s O f r I 6 r / s K 2 0 s 1 0 I i B r v X G B b i J M Z B E k c R p k B m C o X S X y O c B j / b H w i r o b F D L 5 k 0 / r o E M k c g 7 x P s A V B L A w Q U A A I A C A C B b V J a 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g W 1 S W g 0 q + 9 D L A Q A A Y B Q A A B M A H A B G b 3 J t d W x h c y 9 T Z W N 0 a W 9 u M S 5 t I K I Y A C i g F A A A A A A A A A A A A A A A A A A A A A A A A A A A A O 2 V 3 2 v b M B D H 3 w P 5 H w 4 X h g O u W b y s 3 Q / 8 E O x k C z S j r b M + t N q D I t 8 S g y w N n R z a h f 7 v k + u U j t E 9 G c Y K 8 o M s f e 9 0 d z p 9 Q I T C V l p B 0 f 3 H H 4 e D 4 Y C 2 3 G A J R 8 E l U i M t Q T g + G Q W Q g k Q 7 H I D 7 C t 0 Y g U 7 J a B f n W j Q 1 K h v O K 4 l x p p V 1 C w q D 7 A P 7 S m i I z X F p b t k n r T c S I T f V D t k 4 h i U n i 4 Z N Y r i e X r P X M a y 2 S B W x J I b H v K 8 g 4 1 I 0 k r e 1 E V t i v T Z c I Q h X I B d u d / X z w c S K 2 Z I V x + d X + R y u F g u 3 z 4 0 L 1 q 6 P T + f s 3 G i B R F i y Q + B Y 0 C 4 Y R T c 5 y q q u X J w 0 i I I I M i 2 b W l E 6 i W C m h C 4 r t U n H y d s k g o t G W y z s n c T 0 a R p / 0 Q q / j a K u J U e B S 1 M 7 W w m f k Z f u 3 G 3 H V n z t H A + W g x 5 2 3 Y v g 5 q B P p S w E l 9 x Q a k 3 z e 8 h s y 9 X G R V z d / c C n c C v X B P q u T d 0 V 3 B o p f C Z / t N 8 H 4 M 6 1 U P Z k E r d u 9 x H s g z O + R u l k 6 w S w e G s f 1 K l y t / O o q q Z e o + m 8 U W 3 s 9 g / D / W g 4 q N S z V f 6 N o F N P k C e o F 0 H v P U G e o F 4 E T T x B n q A + B C X v P E G e o F 4 E + V f M E 9 S L I P + I e Y B 6 A f T m 5 Q I 0 8 w D 9 B w A l L x e g 3 A P 0 T w H 6 B V B L A Q I t A B Q A A g A I A I F t U l p h O p D k p g A A A P c A A A A S A A A A A A A A A A A A A A A A A A A A A A B D b 2 5 m a W c v U G F j a 2 F n Z S 5 4 b W x Q S w E C L Q A U A A I A C A C B b V J a D 8 r p q 6 Q A A A D p A A A A E w A A A A A A A A A A A A A A A A D y A A A A W 0 N v b n R l b n R f V H l w Z X N d L n h t b F B L A Q I t A B Q A A g A I A I F t U l o N K v v Q y w E A A G A U A A A T A A A A A A A A A A A A A A A A A O M B A A B G b 3 J t d W x h c y 9 T Z W N 0 a W 9 u M S 5 t U E s F B g A A A A A D A A M A w g A A A P s 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l t P A A A A A A A A O U 8 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J l c 3 V s d H M l M j A o M T Y 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J l c 3 V s d F R 5 c G U i I F Z h b H V l P S J z R X h j Z X B 0 a W 9 u I i A v P j x F b n R y e S B U e X B l P S J C d W Z m Z X J O Z X h 0 U m V m c m V z a C I g V m F s d W U 9 I m w x I i A v P j x F b n R y e S B U e X B l P S J G a W x s Z W R D b 2 1 w b G V 0 Z V J l c 3 V s d F R v V 2 9 y a 3 N o Z W V 0 I i B W Y W x 1 Z T 0 i b D E i I C 8 + P E V u d H J 5 I F R 5 c G U 9 I k Z p b G x M Y X N 0 V X B k Y X R l Z C I g V m F s d W U 9 I m Q y M D I x L T A 2 L T E w V D E w O j Q y O j A z L j c z M j I 3 N z F a I i A v P j x F b n R y e S B U e X B l P S J G a W x s Q 2 9 s d W 1 u V H l w Z X M i I F Z h b H V l P S J z Q X d Z R k J R P T 0 i I C 8 + P E V u d H J 5 I F R 5 c G U 9 I k Z p b G x D b 2 x 1 b W 5 O Y W 1 l c y I g V m F s d W U 9 I n N b J n F 1 b 3 Q 7 I C Z x d W 9 0 O y w m c X V v d D t M Y W J l b C Z x d W 9 0 O y w m c X V v d D t B b m d s Z S Z x d W 9 0 O y w m c X V v d D t M Z W 5 n d G g m c X V v d D t d I i A v P j x F b n R y e S B U e X B l P S J G a W x s R X J y b 3 J D b 2 R l I i B W Y W x 1 Z T 0 i c 1 V u a 2 5 v d 2 4 i I C 8 + P E V u d H J 5 I F R 5 c G U 9 I k Z p b G x F c n J v c k N v d W 5 0 I i B W Y W x 1 Z T 0 i b D A i I C 8 + P E V u d H J 5 I F R 5 c G U 9 I k Z p b G x T d G F 0 d X M i I F Z h b H V l P S J z Q 2 9 t c G x l d G U i I C 8 + P E V u d H J 5 I F R 5 c G U 9 I k x v Y W R l Z F R v Q W 5 h b H l z a X N T Z X J 2 a W N l c y I g V m F s d W U 9 I m w w I i A v P j x F b n R y e S B U e X B l P S J G a W x s Q 2 9 1 b n Q i I F Z h b H V l P S J s M T U w I i A v P j x F b n R y e S B U e X B l P S J B Z G R l Z F R v R G F 0 Y U 1 v Z G V s I i B W Y W x 1 Z T 0 i b D A i I C 8 + P E V u d H J 5 I F R 5 c G U 9 I l J l b G F 0 a W 9 u c 2 h p c E l u Z m 9 D b 2 5 0 Y W l u Z X I i I F Z h b H V l P S J z e y Z x d W 9 0 O 2 N v b H V t b k N v d W 5 0 J n F 1 b 3 Q 7 O j Q s J n F 1 b 3 Q 7 a 2 V 5 Q 2 9 s d W 1 u T m F t Z X M m c X V v d D s 6 W 1 0 s J n F 1 b 3 Q 7 c X V l c n l S Z W x h d G l v b n N o a X B z J n F 1 b 3 Q 7 O l t d L C Z x d W 9 0 O 2 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D b 2 x 1 b W 5 D b 3 V u d C Z x d W 9 0 O z o 0 L C Z x d W 9 0 O 0 t l e U N v b H V t b k 5 h b W V z J n F 1 b 3 Q 7 O l t d L C Z x d W 9 0 O 0 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S Z W x h d G l v b n N o a X B J b m Z v J n F 1 b 3 Q 7 O l t d f S I g L z 4 8 L 1 N 0 Y W J s Z U V u d H J p Z X M + P C 9 J d G V t P j x J d G V t P j x J d G V t T G 9 j Y X R p b 2 4 + P E l 0 Z W 1 U e X B l P k Z v c m 1 1 b G E 8 L 0 l 0 Z W 1 U e X B l P j x J d G V t U G F 0 a D 5 T Z W N 0 a W 9 u M S 9 S Z X N 1 b H R z J T I w K D E 2 K S 9 T b 3 V y Y 2 U 8 L 0 l 0 Z W 1 Q Y X R o P j w v S X R l b U x v Y 2 F 0 a W 9 u P j x T d G F i b G V F b n R y a W V z I C 8 + P C 9 J d G V t P j x J d G V t P j x J d G V t T G 9 j Y X R p b 2 4 + P E l 0 Z W 1 U e X B l P k Z v c m 1 1 b G E 8 L 0 l 0 Z W 1 U e X B l P j x J d G V t U G F 0 a D 5 T Z W N 0 a W 9 u M S 9 S Z X N 1 b H R z J T I w K D E 2 K S 9 Q c m 9 t b 3 R l Z C U y M E h l Y W R l c n M 8 L 0 l 0 Z W 1 Q Y X R o P j w v S X R l b U x v Y 2 F 0 a W 9 u P j x T d G F i b G V F b n R y a W V z I C 8 + P C 9 J d G V t P j x J d G V t P j x J d G V t T G 9 j Y X R p b 2 4 + P E l 0 Z W 1 U e X B l P k Z v c m 1 1 b G E 8 L 0 l 0 Z W 1 U e X B l P j x J d G V t U G F 0 a D 5 T Z W N 0 a W 9 u M S 9 S Z X N 1 b H R z J T I w K D E 2 K S 9 D a G F u Z 2 V k J T I w V H l w Z T w v S X R l b V B h d G g + P C 9 J d G V t T G 9 j Y X R p b 2 4 + P F N 0 Y W J s Z U V u d H J p Z X M g L z 4 8 L 0 l 0 Z W 0 + P E l 0 Z W 0 + P E l 0 Z W 1 M b 2 N h d G l v b j 4 8 S X R l b V R 5 c G U + R m 9 y b X V s Y T w v S X R l b V R 5 c G U + P E l 0 Z W 1 Q Y X R o P l N l Y 3 R p b 2 4 x L 1 J l c 3 V s d H M l M j A o M T c 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J l c 3 V s d F R 5 c G U i I F Z h b H V l P S J z R X h j Z X B 0 a W 9 u I i A v P j x F b n R y e S B U e X B l P S J C d W Z m Z X J O Z X h 0 U m V m c m V z a C I g V m F s d W U 9 I m w x I i A v P j x F b n R y e S B U e X B l P S J G a W x s Z W R D b 2 1 w b G V 0 Z V J l c 3 V s d F R v V 2 9 y a 3 N o Z W V 0 I i B W Y W x 1 Z T 0 i b D E i I C 8 + P E V u d H J 5 I F R 5 c G U 9 I k Z p b G x M Y X N 0 V X B k Y X R l Z C I g V m F s d W U 9 I m Q y M D I x L T A 2 L T E w V D E w O j Q y O j A z L j c z M j I 3 N z F a I i A v P j x F b n R y e S B U e X B l P S J G a W x s Q 2 9 s d W 1 u V H l w Z X M i I F Z h b H V l P S J z Q X d Z R k J R P T 0 i I C 8 + P E V u d H J 5 I F R 5 c G U 9 I k Z p b G x D b 2 x 1 b W 5 O Y W 1 l c y I g V m F s d W U 9 I n N b J n F 1 b 3 Q 7 I C Z x d W 9 0 O y w m c X V v d D t M Y W J l b C Z x d W 9 0 O y w m c X V v d D t B b m d s Z S Z x d W 9 0 O y w m c X V v d D t M Z W 5 n d G g m c X V v d D t d I i A v P j x F b n R y e S B U e X B l P S J G a W x s R X J y b 3 J D b 2 R l I i B W Y W x 1 Z T 0 i c 1 V u a 2 5 v d 2 4 i I C 8 + P E V u d H J 5 I F R 5 c G U 9 I k Z p b G x F c n J v c k N v d W 5 0 I i B W Y W x 1 Z T 0 i b D A i I C 8 + P E V u d H J 5 I F R 5 c G U 9 I k Z p b G x T d G F 0 d X M i I F Z h b H V l P S J z Q 2 9 t c G x l d G U i I C 8 + P E V u d H J 5 I F R 5 c G U 9 I k x v Y W R l Z F R v Q W 5 h b H l z a X N T Z X J 2 a W N l c y I g V m F s d W U 9 I m w w I i A v P j x F b n R y e S B U e X B l P S J G a W x s Q 2 9 1 b n Q i I F Z h b H V l P S J s M T U w I i A v P j x F b n R y e S B U e X B l P S J B Z G R l Z F R v R G F 0 Y U 1 v Z G V s I i B W Y W x 1 Z T 0 i b D A i I C 8 + P E V u d H J 5 I F R 5 c G U 9 I l J l b G F 0 a W 9 u c 2 h p c E l u Z m 9 D b 2 5 0 Y W l u Z X I i I F Z h b H V l P S J z e y Z x d W 9 0 O 2 N v b H V t b k N v d W 5 0 J n F 1 b 3 Q 7 O j Q s J n F 1 b 3 Q 7 a 2 V 5 Q 2 9 s d W 1 u T m F t Z X M m c X V v d D s 6 W 1 0 s J n F 1 b 3 Q 7 c X V l c n l S Z W x h d G l v b n N o a X B z J n F 1 b 3 Q 7 O l t d L C Z x d W 9 0 O 2 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D b 2 x 1 b W 5 D b 3 V u d C Z x d W 9 0 O z o 0 L C Z x d W 9 0 O 0 t l e U N v b H V t b k 5 h b W V z J n F 1 b 3 Q 7 O l t d L C Z x d W 9 0 O 0 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S Z W x h d G l v b n N o a X B J b m Z v J n F 1 b 3 Q 7 O l t d f S I g L z 4 8 L 1 N 0 Y W J s Z U V u d H J p Z X M + P C 9 J d G V t P j x J d G V t P j x J d G V t T G 9 j Y X R p b 2 4 + P E l 0 Z W 1 U e X B l P k Z v c m 1 1 b G E 8 L 0 l 0 Z W 1 U e X B l P j x J d G V t U G F 0 a D 5 T Z W N 0 a W 9 u M S 9 S Z X N 1 b H R z J T I w K D E 3 K S 9 T b 3 V y Y 2 U 8 L 0 l 0 Z W 1 Q Y X R o P j w v S X R l b U x v Y 2 F 0 a W 9 u P j x T d G F i b G V F b n R y a W V z I C 8 + P C 9 J d G V t P j x J d G V t P j x J d G V t T G 9 j Y X R p b 2 4 + P E l 0 Z W 1 U e X B l P k Z v c m 1 1 b G E 8 L 0 l 0 Z W 1 U e X B l P j x J d G V t U G F 0 a D 5 T Z W N 0 a W 9 u M S 9 S Z X N 1 b H R z J T I w K D E 3 K S 9 Q c m 9 t b 3 R l Z C U y M E h l Y W R l c n M 8 L 0 l 0 Z W 1 Q Y X R o P j w v S X R l b U x v Y 2 F 0 a W 9 u P j x T d G F i b G V F b n R y a W V z I C 8 + P C 9 J d G V t P j x J d G V t P j x J d G V t T G 9 j Y X R p b 2 4 + P E l 0 Z W 1 U e X B l P k Z v c m 1 1 b G E 8 L 0 l 0 Z W 1 U e X B l P j x J d G V t U G F 0 a D 5 T Z W N 0 a W 9 u M S 9 S Z X N 1 b H R z J T I w K D E 3 K S 9 D a G F u Z 2 V k J T I w V H l w Z T w v S X R l b V B h d G g + P C 9 J d G V t T G 9 j Y X R p b 2 4 + P F N 0 Y W J s Z U V u d H J p Z X M g L z 4 8 L 0 l 0 Z W 0 + P E l 0 Z W 0 + P E l 0 Z W 1 M b 2 N h d G l v b j 4 8 S X R l b V R 5 c G U + R m 9 y b X V s Y T w v S X R l b V R 5 c G U + P E l 0 Z W 1 Q Y X R o P l N l Y 3 R p b 2 4 x L 1 J l c 3 V s d H M l M j A o M T k 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J l c 3 V s d F R 5 c G U i I F Z h b H V l P S J z R X h j Z X B 0 a W 9 u I i A v P j x F b n R y e S B U e X B l P S J C d W Z m Z X J O Z X h 0 U m V m c m V z a C I g V m F s d W U 9 I m w x I i A v P j x F b n R y e S B U e X B l P S J G a W x s Z W R D b 2 1 w b G V 0 Z V J l c 3 V s d F R v V 2 9 y a 3 N o Z W V 0 I i B W Y W x 1 Z T 0 i b D E i I C 8 + P E V u d H J 5 I F R 5 c G U 9 I k Z p b G x M Y X N 0 V X B k Y X R l Z C I g V m F s d W U 9 I m Q y M D I x L T A 2 L T E w V D E w O j Q y O j A z L j c z M j I 3 N z F a I i A v P j x F b n R y e S B U e X B l P S J G a W x s Q 2 9 s d W 1 u V H l w Z X M i I F Z h b H V l P S J z Q X d Z R k J R P T 0 i I C 8 + P E V u d H J 5 I F R 5 c G U 9 I k Z p b G x D b 2 x 1 b W 5 O Y W 1 l c y I g V m F s d W U 9 I n N b J n F 1 b 3 Q 7 I C Z x d W 9 0 O y w m c X V v d D t M Y W J l b C Z x d W 9 0 O y w m c X V v d D t B b m d s Z S Z x d W 9 0 O y w m c X V v d D t M Z W 5 n d G g m c X V v d D t d I i A v P j x F b n R y e S B U e X B l P S J G a W x s R X J y b 3 J D b 2 R l I i B W Y W x 1 Z T 0 i c 1 V u a 2 5 v d 2 4 i I C 8 + P E V u d H J 5 I F R 5 c G U 9 I k Z p b G x F c n J v c k N v d W 5 0 I i B W Y W x 1 Z T 0 i b D A i I C 8 + P E V u d H J 5 I F R 5 c G U 9 I k Z p b G x T d G F 0 d X M i I F Z h b H V l P S J z Q 2 9 t c G x l d G U i I C 8 + P E V u d H J 5 I F R 5 c G U 9 I k x v Y W R l Z F R v Q W 5 h b H l z a X N T Z X J 2 a W N l c y I g V m F s d W U 9 I m w w I i A v P j x F b n R y e S B U e X B l P S J G a W x s Q 2 9 1 b n Q i I F Z h b H V l P S J s M T U w I i A v P j x F b n R y e S B U e X B l P S J B Z G R l Z F R v R G F 0 Y U 1 v Z G V s I i B W Y W x 1 Z T 0 i b D A i I C 8 + P E V u d H J 5 I F R 5 c G U 9 I l J l b G F 0 a W 9 u c 2 h p c E l u Z m 9 D b 2 5 0 Y W l u Z X I i I F Z h b H V l P S J z e y Z x d W 9 0 O 2 N v b H V t b k N v d W 5 0 J n F 1 b 3 Q 7 O j Q s J n F 1 b 3 Q 7 a 2 V 5 Q 2 9 s d W 1 u T m F t Z X M m c X V v d D s 6 W 1 0 s J n F 1 b 3 Q 7 c X V l c n l S Z W x h d G l v b n N o a X B z J n F 1 b 3 Q 7 O l t d L C Z x d W 9 0 O 2 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D b 2 x 1 b W 5 D b 3 V u d C Z x d W 9 0 O z o 0 L C Z x d W 9 0 O 0 t l e U N v b H V t b k 5 h b W V z J n F 1 b 3 Q 7 O l t d L C Z x d W 9 0 O 0 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S Z W x h d G l v b n N o a X B J b m Z v J n F 1 b 3 Q 7 O l t d f S I g L z 4 8 L 1 N 0 Y W J s Z U V u d H J p Z X M + P C 9 J d G V t P j x J d G V t P j x J d G V t T G 9 j Y X R p b 2 4 + P E l 0 Z W 1 U e X B l P k Z v c m 1 1 b G E 8 L 0 l 0 Z W 1 U e X B l P j x J d G V t U G F 0 a D 5 T Z W N 0 a W 9 u M S 9 S Z X N 1 b H R z J T I w K D E 5 K S 9 T b 3 V y Y 2 U 8 L 0 l 0 Z W 1 Q Y X R o P j w v S X R l b U x v Y 2 F 0 a W 9 u P j x T d G F i b G V F b n R y a W V z I C 8 + P C 9 J d G V t P j x J d G V t P j x J d G V t T G 9 j Y X R p b 2 4 + P E l 0 Z W 1 U e X B l P k Z v c m 1 1 b G E 8 L 0 l 0 Z W 1 U e X B l P j x J d G V t U G F 0 a D 5 T Z W N 0 a W 9 u M S 9 S Z X N 1 b H R z J T I w K D E 5 K S 9 Q c m 9 t b 3 R l Z C U y M E h l Y W R l c n M 8 L 0 l 0 Z W 1 Q Y X R o P j w v S X R l b U x v Y 2 F 0 a W 9 u P j x T d G F i b G V F b n R y a W V z I C 8 + P C 9 J d G V t P j x J d G V t P j x J d G V t T G 9 j Y X R p b 2 4 + P E l 0 Z W 1 U e X B l P k Z v c m 1 1 b G E 8 L 0 l 0 Z W 1 U e X B l P j x J d G V t U G F 0 a D 5 T Z W N 0 a W 9 u M S 9 S Z X N 1 b H R z J T I w K D E 5 K S 9 D a G F u Z 2 V k J T I w V H l w Z T w v S X R l b V B h d G g + P C 9 J d G V t T G 9 j Y X R p b 2 4 + P F N 0 Y W J s Z U V u d H J p Z X M g L z 4 8 L 0 l 0 Z W 0 + P E l 0 Z W 0 + P E l 0 Z W 1 M b 2 N h d G l v b j 4 8 S X R l b V R 5 c G U + R m 9 y b X V s Y T w v S X R l b V R 5 c G U + P E l 0 Z W 1 Q Y X R o P l N l Y 3 R p b 2 4 x L 1 J l c 3 V s d H M l M j A o M T Q 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J l c 3 V s d F R 5 c G U i I F Z h b H V l P S J z R X h j Z X B 0 a W 9 u I i A v P j x F b n R y e S B U e X B l P S J G a W x s Z W R D b 2 1 w b G V 0 Z V J l c 3 V s d F R v V 2 9 y a 3 N o Z W V 0 I i B W Y W x 1 Z T 0 i b D E i I C 8 + P E V u d H J 5 I F R 5 c G U 9 I k Z p b G x F c n J v c k N v d W 5 0 I i B W Y W x 1 Z T 0 i b D A i I C 8 + P E V u d H J 5 I F R 5 c G U 9 I k Z p b G x M Y X N 0 V X B k Y X R l Z C I g V m F s d W U 9 I m Q y M D I x L T A 2 L T E w V D E w O j Q y O j A z L j c z M j I 3 N z F a I i A v P j x F b n R y e S B U e X B l P S J G a W x s Q 2 9 s d W 1 u V H l w Z X M i I F Z h b H V l P S J z Q X d Z R k J R P T 0 i I C 8 + P E V u d H J 5 I F R 5 c G U 9 I k Z p b G x D b 2 x 1 b W 5 O Y W 1 l c y I g V m F s d W U 9 I n N b J n F 1 b 3 Q 7 I C Z x d W 9 0 O y w m c X V v d D t M Y W J l b C Z x d W 9 0 O y w m c X V v d D t B b m d s Z S Z x d W 9 0 O y w m c X V v d D t M Z W 5 n d G g m c X V v d D t d I i A v P j x F b n R y e S B U e X B l P S J G a W x s R X J y b 3 J D b 2 R l I i B W Y W x 1 Z T 0 i c 1 V u a 2 5 v d 2 4 i I C 8 + P E V u d H J 5 I F R 5 c G U 9 I k Z p b G x T d G F 0 d X M i I F Z h b H V l P S J z Q 2 9 t c G x l d G U i I C 8 + P E V u d H J 5 I F R 5 c G U 9 I k x v Y W R l Z F R v Q W 5 h b H l z a X N T Z X J 2 a W N l c y I g V m F s d W U 9 I m w w I i A v P j x F b n R y e S B U e X B l P S J G a W x s Q 2 9 1 b n Q i I F Z h b H V l P S J s M T U w I i A v P j x F b n R y e S B U e X B l P S J C d W Z m Z X J O Z X h 0 U m V m c m V z a C I g V m F s d W U 9 I m w x I i A v P j x F b n R y e S B U e X B l P S J B Z G R l Z F R v R G F 0 Y U 1 v Z G V s I i B W Y W x 1 Z T 0 i b D A i I C 8 + P E V u d H J 5 I F R 5 c G U 9 I l J l b G F 0 a W 9 u c 2 h p c E l u Z m 9 D b 2 5 0 Y W l u Z X I i I F Z h b H V l P S J z e y Z x d W 9 0 O 2 N v b H V t b k N v d W 5 0 J n F 1 b 3 Q 7 O j Q s J n F 1 b 3 Q 7 a 2 V 5 Q 2 9 s d W 1 u T m F t Z X M m c X V v d D s 6 W 1 0 s J n F 1 b 3 Q 7 c X V l c n l S Z W x h d G l v b n N o a X B z J n F 1 b 3 Q 7 O l t d L C Z x d W 9 0 O 2 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D b 2 x 1 b W 5 D b 3 V u d C Z x d W 9 0 O z o 0 L C Z x d W 9 0 O 0 t l e U N v b H V t b k 5 h b W V z J n F 1 b 3 Q 7 O l t d L C Z x d W 9 0 O 0 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S Z W x h d G l v b n N o a X B J b m Z v J n F 1 b 3 Q 7 O l t d f S I g L z 4 8 L 1 N 0 Y W J s Z U V u d H J p Z X M + P C 9 J d G V t P j x J d G V t P j x J d G V t T G 9 j Y X R p b 2 4 + P E l 0 Z W 1 U e X B l P k Z v c m 1 1 b G E 8 L 0 l 0 Z W 1 U e X B l P j x J d G V t U G F 0 a D 5 T Z W N 0 a W 9 u M S 9 S Z X N 1 b H R z J T I w K D E 0 K S 9 T b 3 V y Y 2 U 8 L 0 l 0 Z W 1 Q Y X R o P j w v S X R l b U x v Y 2 F 0 a W 9 u P j x T d G F i b G V F b n R y a W V z I C 8 + P C 9 J d G V t P j x J d G V t P j x J d G V t T G 9 j Y X R p b 2 4 + P E l 0 Z W 1 U e X B l P k Z v c m 1 1 b G E 8 L 0 l 0 Z W 1 U e X B l P j x J d G V t U G F 0 a D 5 T Z W N 0 a W 9 u M S 9 S Z X N 1 b H R z J T I w K D E 0 K S 9 Q c m 9 t b 3 R l Z C U y M E h l Y W R l c n M 8 L 0 l 0 Z W 1 Q Y X R o P j w v S X R l b U x v Y 2 F 0 a W 9 u P j x T d G F i b G V F b n R y a W V z I C 8 + P C 9 J d G V t P j x J d G V t P j x J d G V t T G 9 j Y X R p b 2 4 + P E l 0 Z W 1 U e X B l P k Z v c m 1 1 b G E 8 L 0 l 0 Z W 1 U e X B l P j x J d G V t U G F 0 a D 5 T Z W N 0 a W 9 u M S 9 S Z X N 1 b H R z J T I w K D E 0 K S 9 D a G F u Z 2 V k J T I w V H l w Z T w v S X R l b V B h d G g + P C 9 J d G V t T G 9 j Y X R p b 2 4 + P F N 0 Y W J s Z U V u d H J p Z X M g L z 4 8 L 0 l 0 Z W 0 + P E l 0 Z W 0 + P E l 0 Z W 1 M b 2 N h d G l v b j 4 8 S X R l b V R 5 c G U + R m 9 y b X V s Y T w v S X R l b V R 5 c G U + P E l 0 Z W 1 Q Y X R o P l N l Y 3 R p b 2 4 x L 1 J l c 3 V s d H M l M j A o M j g 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J l c 3 V s d F R 5 c G U i I F Z h b H V l P S J z R X h j Z X B 0 a W 9 u I i A v P j x F b n R y e S B U e X B l P S J C d W Z m Z X J O Z X h 0 U m V m c m V z a C I g V m F s d W U 9 I m w x I i A v P j x F b n R y e S B U e X B l P S J G a W x s Z W R D b 2 1 w b G V 0 Z V J l c 3 V s d F R v V 2 9 y a 3 N o Z W V 0 I i B W Y W x 1 Z T 0 i b D E i I C 8 + P E V u d H J 5 I F R 5 c G U 9 I k Z p b G x M Y X N 0 V X B k Y X R l Z C I g V m F s d W U 9 I m Q y M D I x L T A 2 L T E w V D E w O j Q y O j A z L j c z M j I 3 N z F a I i A v P j x F b n R y e S B U e X B l P S J G a W x s Q 2 9 s d W 1 u V H l w Z X M i I F Z h b H V l P S J z Q X d Z R k J R P T 0 i I C 8 + P E V u d H J 5 I F R 5 c G U 9 I k Z p b G x D b 2 x 1 b W 5 O Y W 1 l c y I g V m F s d W U 9 I n N b J n F 1 b 3 Q 7 I C Z x d W 9 0 O y w m c X V v d D t M Y W J l b C Z x d W 9 0 O y w m c X V v d D t B b m d s Z S Z x d W 9 0 O y w m c X V v d D t M Z W 5 n d G g m c X V v d D t d I i A v P j x F b n R y e S B U e X B l P S J G a W x s R X J y b 3 J D b 2 R l I i B W Y W x 1 Z T 0 i c 1 V u a 2 5 v d 2 4 i I C 8 + P E V u d H J 5 I F R 5 c G U 9 I k Z p b G x F c n J v c k N v d W 5 0 I i B W Y W x 1 Z T 0 i b D A i I C 8 + P E V u d H J 5 I F R 5 c G U 9 I k Z p b G x T d G F 0 d X M i I F Z h b H V l P S J z Q 2 9 t c G x l d G U i I C 8 + P E V u d H J 5 I F R 5 c G U 9 I k x v Y W R l Z F R v Q W 5 h b H l z a X N T Z X J 2 a W N l c y I g V m F s d W U 9 I m w w I i A v P j x F b n R y e S B U e X B l P S J G a W x s Q 2 9 1 b n Q i I F Z h b H V l P S J s M T U w I i A v P j x F b n R y e S B U e X B l P S J B Z G R l Z F R v R G F 0 Y U 1 v Z G V s I i B W Y W x 1 Z T 0 i b D A i I C 8 + P E V u d H J 5 I F R 5 c G U 9 I l J l b G F 0 a W 9 u c 2 h p c E l u Z m 9 D b 2 5 0 Y W l u Z X I i I F Z h b H V l P S J z e y Z x d W 9 0 O 2 N v b H V t b k N v d W 5 0 J n F 1 b 3 Q 7 O j Q s J n F 1 b 3 Q 7 a 2 V 5 Q 2 9 s d W 1 u T m F t Z X M m c X V v d D s 6 W 1 0 s J n F 1 b 3 Q 7 c X V l c n l S Z W x h d G l v b n N o a X B z J n F 1 b 3 Q 7 O l t d L C Z x d W 9 0 O 2 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D b 2 x 1 b W 5 D b 3 V u d C Z x d W 9 0 O z o 0 L C Z x d W 9 0 O 0 t l e U N v b H V t b k 5 h b W V z J n F 1 b 3 Q 7 O l t d L C Z x d W 9 0 O 0 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S Z W x h d G l v b n N o a X B J b m Z v J n F 1 b 3 Q 7 O l t d f S I g L z 4 8 L 1 N 0 Y W J s Z U V u d H J p Z X M + P C 9 J d G V t P j x J d G V t P j x J d G V t T G 9 j Y X R p b 2 4 + P E l 0 Z W 1 U e X B l P k Z v c m 1 1 b G E 8 L 0 l 0 Z W 1 U e X B l P j x J d G V t U G F 0 a D 5 T Z W N 0 a W 9 u M S 9 S Z X N 1 b H R z J T I w K D I 4 K S 9 T b 3 V y Y 2 U 8 L 0 l 0 Z W 1 Q Y X R o P j w v S X R l b U x v Y 2 F 0 a W 9 u P j x T d G F i b G V F b n R y a W V z I C 8 + P C 9 J d G V t P j x J d G V t P j x J d G V t T G 9 j Y X R p b 2 4 + P E l 0 Z W 1 U e X B l P k Z v c m 1 1 b G E 8 L 0 l 0 Z W 1 U e X B l P j x J d G V t U G F 0 a D 5 T Z W N 0 a W 9 u M S 9 S Z X N 1 b H R z J T I w K D I 4 K S 9 Q c m 9 t b 3 R l Z C U y M E h l Y W R l c n M 8 L 0 l 0 Z W 1 Q Y X R o P j w v S X R l b U x v Y 2 F 0 a W 9 u P j x T d G F i b G V F b n R y a W V z I C 8 + P C 9 J d G V t P j x J d G V t P j x J d G V t T G 9 j Y X R p b 2 4 + P E l 0 Z W 1 U e X B l P k Z v c m 1 1 b G E 8 L 0 l 0 Z W 1 U e X B l P j x J d G V t U G F 0 a D 5 T Z W N 0 a W 9 u M S 9 S Z X N 1 b H R z J T I w K D I 4 K S 9 D a G F u Z 2 V k J T I w V H l w Z T w v S X R l b V B h d G g + P C 9 J d G V t T G 9 j Y X R p b 2 4 + P F N 0 Y W J s Z U V u d H J p Z X M g L z 4 8 L 0 l 0 Z W 0 + P E l 0 Z W 0 + P E l 0 Z W 1 M b 2 N h d G l v b j 4 8 S X R l b V R 5 c G U + R m 9 y b X V s Y T w v S X R l b V R 5 c G U + P E l 0 Z W 1 Q Y X R o P l N l Y 3 R p b 2 4 x L 1 J l c 3 V s d H M l M j A o M j k p 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J l c 3 V s d F R 5 c G U i I F Z h b H V l P S J z R X h j Z X B 0 a W 9 u I i A v P j x F b n R y e S B U e X B l P S J C d W Z m Z X J O Z X h 0 U m V m c m V z a C I g V m F s d W U 9 I m w x I i A v P j x F b n R y e S B U e X B l P S J G a W x s Z W R D b 2 1 w b G V 0 Z V J l c 3 V s d F R v V 2 9 y a 3 N o Z W V 0 I i B W Y W x 1 Z T 0 i b D E i I C 8 + P E V u d H J 5 I F R 5 c G U 9 I k Z p b G x M Y X N 0 V X B k Y X R l Z C I g V m F s d W U 9 I m Q y M D I x L T A 2 L T E w V D E w O j Q y O j A z L j c z M j I 3 N z F a I i A v P j x F b n R y e S B U e X B l P S J G a W x s Q 2 9 s d W 1 u V H l w Z X M i I F Z h b H V l P S J z Q X d Z R k J R P T 0 i I C 8 + P E V u d H J 5 I F R 5 c G U 9 I k Z p b G x D b 2 x 1 b W 5 O Y W 1 l c y I g V m F s d W U 9 I n N b J n F 1 b 3 Q 7 I C Z x d W 9 0 O y w m c X V v d D t M Y W J l b C Z x d W 9 0 O y w m c X V v d D t B b m d s Z S Z x d W 9 0 O y w m c X V v d D t M Z W 5 n d G g m c X V v d D t d I i A v P j x F b n R y e S B U e X B l P S J G a W x s R X J y b 3 J D b 2 R l I i B W Y W x 1 Z T 0 i c 1 V u a 2 5 v d 2 4 i I C 8 + P E V u d H J 5 I F R 5 c G U 9 I k Z p b G x F c n J v c k N v d W 5 0 I i B W Y W x 1 Z T 0 i b D A i I C 8 + P E V u d H J 5 I F R 5 c G U 9 I k Z p b G x T d G F 0 d X M i I F Z h b H V l P S J z Q 2 9 t c G x l d G U i I C 8 + P E V u d H J 5 I F R 5 c G U 9 I k x v Y W R l Z F R v Q W 5 h b H l z a X N T Z X J 2 a W N l c y I g V m F s d W U 9 I m w w I i A v P j x F b n R y e S B U e X B l P S J G a W x s Q 2 9 1 b n Q i I F Z h b H V l P S J s M T U w I i A v P j x F b n R y e S B U e X B l P S J B Z G R l Z F R v R G F 0 Y U 1 v Z G V s I i B W Y W x 1 Z T 0 i b D A i I C 8 + P E V u d H J 5 I F R 5 c G U 9 I l J l b G F 0 a W 9 u c 2 h p c E l u Z m 9 D b 2 5 0 Y W l u Z X I i I F Z h b H V l P S J z e y Z x d W 9 0 O 2 N v b H V t b k N v d W 5 0 J n F 1 b 3 Q 7 O j Q s J n F 1 b 3 Q 7 a 2 V 5 Q 2 9 s d W 1 u T m F t Z X M m c X V v d D s 6 W 1 0 s J n F 1 b 3 Q 7 c X V l c n l S Z W x h d G l v b n N o a X B z J n F 1 b 3 Q 7 O l t d L C Z x d W 9 0 O 2 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D b 2 x 1 b W 5 D b 3 V u d C Z x d W 9 0 O z o 0 L C Z x d W 9 0 O 0 t l e U N v b H V t b k 5 h b W V z J n F 1 b 3 Q 7 O l t d L C Z x d W 9 0 O 0 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S Z W x h d G l v b n N o a X B J b m Z v J n F 1 b 3 Q 7 O l t d f S I g L z 4 8 L 1 N 0 Y W J s Z U V u d H J p Z X M + P C 9 J d G V t P j x J d G V t P j x J d G V t T G 9 j Y X R p b 2 4 + P E l 0 Z W 1 U e X B l P k Z v c m 1 1 b G E 8 L 0 l 0 Z W 1 U e X B l P j x J d G V t U G F 0 a D 5 T Z W N 0 a W 9 u M S 9 S Z X N 1 b H R z J T I w K D I 5 K S 9 T b 3 V y Y 2 U 8 L 0 l 0 Z W 1 Q Y X R o P j w v S X R l b U x v Y 2 F 0 a W 9 u P j x T d G F i b G V F b n R y a W V z I C 8 + P C 9 J d G V t P j x J d G V t P j x J d G V t T G 9 j Y X R p b 2 4 + P E l 0 Z W 1 U e X B l P k Z v c m 1 1 b G E 8 L 0 l 0 Z W 1 U e X B l P j x J d G V t U G F 0 a D 5 T Z W N 0 a W 9 u M S 9 S Z X N 1 b H R z J T I w K D I 5 K S 9 Q c m 9 t b 3 R l Z C U y M E h l Y W R l c n M 8 L 0 l 0 Z W 1 Q Y X R o P j w v S X R l b U x v Y 2 F 0 a W 9 u P j x T d G F i b G V F b n R y a W V z I C 8 + P C 9 J d G V t P j x J d G V t P j x J d G V t T G 9 j Y X R p b 2 4 + P E l 0 Z W 1 U e X B l P k Z v c m 1 1 b G E 8 L 0 l 0 Z W 1 U e X B l P j x J d G V t U G F 0 a D 5 T Z W N 0 a W 9 u M S 9 S Z X N 1 b H R z J T I w K D I 5 K S 9 D a G F u Z 2 V k J T I w V H l w Z T w v S X R l b V B h d G g + P C 9 J d G V t T G 9 j Y X R p b 2 4 + P F N 0 Y W J s Z U V u d H J p Z X M g L z 4 8 L 0 l 0 Z W 0 + P E l 0 Z W 0 + P E l 0 Z W 1 M b 2 N h d G l v b j 4 8 S X R l b V R 5 c G U + R m 9 y b X V s Y T w v S X R l b V R 5 c G U + P E l 0 Z W 1 Q Y X R o P l N l Y 3 R p b 2 4 x L 1 J l c 3 V s d H M l M j A o N C 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F e G N l c H R p b 2 4 i I C 8 + P E V u d H J 5 I F R 5 c G U 9 I k J 1 Z m Z l c k 5 l e H R S Z W Z y Z X N o I i B W Y W x 1 Z T 0 i b D E i I C 8 + P E V u d H J 5 I F R 5 c G U 9 I k Z p b G x U Y X J n Z X Q i I F Z h b H V l P S J z U m V z d W x 0 c 1 9 f N C I g L z 4 8 R W 5 0 c n k g V H l w Z T 0 i R m l s b G V k Q 2 9 t c G x l d G V S Z X N 1 b H R U b 1 d v c m t z a G V l d C I g V m F s d W U 9 I m w x I i A v P j x F b n R y e S B U e X B l P S J G a W x s Q 2 9 1 b n Q i I F Z h b H V l P S J s M T U w I i A v P j x F b n R y e S B U e X B l P S J G a W x s R X J y b 3 J D b 2 R l I i B W Y W x 1 Z T 0 i c 1 V u a 2 5 v d 2 4 i I C 8 + P E V u d H J 5 I F R 5 c G U 9 I k Z p b G x F c n J v c k N v d W 5 0 I i B W Y W x 1 Z T 0 i b D A i I C 8 + P E V u d H J 5 I F R 5 c G U 9 I k Z p b G x M Y X N 0 V X B k Y X R l Z C I g V m F s d W U 9 I m Q y M D I x L T A 2 L T E w V D E w O j Q y O j A z L j c z M j I 3 N z F a I i A v P j x F b n R y e S B U e X B l P S J G a W x s Q 2 9 s d W 1 u V H l w Z X M i I F Z h b H V l P S J z Q X d Z R k J R P T 0 i I C 8 + P E V u d H J 5 I F R 5 c G U 9 I k Z p b G x D b 2 x 1 b W 5 O Y W 1 l c y I g V m F s d W U 9 I n N b J n F 1 b 3 Q 7 I C Z x d W 9 0 O y w m c X V v d D t M Y W J l b C Z x d W 9 0 O y w m c X V v d D t B b m d s Z S Z x d W 9 0 O y w m c X V v d D t M Z W 5 n d G g m c X V v d D t d I i A v P j x F b n R y e S B U e X B l P S J G a W x s U 3 R h d H V z I i B W Y W x 1 Z T 0 i c 0 N v b X B s Z X R l I i A v P j x F b n R y e S B U e X B l P S J B Z G R l Z F R v R G F 0 Y U 1 v Z G V s I i B W Y W x 1 Z T 0 i b D A i I C 8 + P E V u d H J 5 I F R 5 c G U 9 I l J l b G F 0 a W 9 u c 2 h p c E l u Z m 9 D b 2 5 0 Y W l u Z X I i I F Z h b H V l P S J z e y Z x d W 9 0 O 2 N v b H V t b k N v d W 5 0 J n F 1 b 3 Q 7 O j Q s J n F 1 b 3 Q 7 a 2 V 5 Q 2 9 s d W 1 u T m F t Z X M m c X V v d D s 6 W 1 0 s J n F 1 b 3 Q 7 c X V l c n l S Z W x h d G l v b n N o a X B z J n F 1 b 3 Q 7 O l t d L C Z x d W 9 0 O 2 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D b 2 x 1 b W 5 D b 3 V u d C Z x d W 9 0 O z o 0 L C Z x d W 9 0 O 0 t l e U N v b H V t b k 5 h b W V z J n F 1 b 3 Q 7 O l t d L C Z x d W 9 0 O 0 N v b H V t b k l k Z W 5 0 a X R p Z X M m c X V v d D s 6 W y Z x d W 9 0 O 1 N l Y 3 R p b 2 4 x L 1 J l c 3 V s d H M g K D Q p L 0 F 1 d G 9 S Z W 1 v d m V k Q 2 9 s d W 1 u c z E u e y A s M H 0 m c X V v d D s s J n F 1 b 3 Q 7 U 2 V j d G l v b j E v U m V z d W x 0 c y A o N C k v Q X V 0 b 1 J l b W 9 2 Z W R D b 2 x 1 b W 5 z M S 5 7 T G F i Z W w s M X 0 m c X V v d D s s J n F 1 b 3 Q 7 U 2 V j d G l v b j E v U m V z d W x 0 c y A o N C k v Q X V 0 b 1 J l b W 9 2 Z W R D b 2 x 1 b W 5 z M S 5 7 Q W 5 n b G U s M n 0 m c X V v d D s s J n F 1 b 3 Q 7 U 2 V j d G l v b j E v U m V z d W x 0 c y A o N C k v Q X V 0 b 1 J l b W 9 2 Z W R D b 2 x 1 b W 5 z M S 5 7 T G V u Z 3 R o L D N 9 J n F 1 b 3 Q 7 X S w m c X V v d D t S Z W x h d G l v b n N o a X B J b m Z v J n F 1 b 3 Q 7 O l t d f S I g L z 4 8 L 1 N 0 Y W J s Z U V u d H J p Z X M + P C 9 J d G V t P j x J d G V t P j x J d G V t T G 9 j Y X R p b 2 4 + P E l 0 Z W 1 U e X B l P k Z v c m 1 1 b G E 8 L 0 l 0 Z W 1 U e X B l P j x J d G V t U G F 0 a D 5 T Z W N 0 a W 9 u M S 9 S Z X N 1 b H R z J T I w K D Q p L 1 N v d X J j Z T w v S X R l b V B h d G g + P C 9 J d G V t T G 9 j Y X R p b 2 4 + P F N 0 Y W J s Z U V u d H J p Z X M g L z 4 8 L 0 l 0 Z W 0 + P E l 0 Z W 0 + P E l 0 Z W 1 M b 2 N h d G l v b j 4 8 S X R l b V R 5 c G U + R m 9 y b X V s Y T w v S X R l b V R 5 c G U + P E l 0 Z W 1 Q Y X R o P l N l Y 3 R p b 2 4 x L 1 J l c 3 V s d H M l M j A o N C k v U H J v b W 9 0 Z W Q l M j B I Z W F k Z X J z P C 9 J d G V t U G F 0 a D 4 8 L 0 l 0 Z W 1 M b 2 N h d G l v b j 4 8 U 3 R h Y m x l R W 5 0 c m l l c y A v P j w v S X R l b T 4 8 S X R l b T 4 8 S X R l b U x v Y 2 F 0 a W 9 u P j x J d G V t V H l w Z T 5 G b 3 J t d W x h P C 9 J d G V t V H l w Z T 4 8 S X R l b V B h d G g + U 2 V j d G l v b j E v U m V z d W x 0 c y U y M C g 0 K S 9 D a G F u Z 2 V k J T I w V H l w Z T w v S X R l b V B h d G g + P C 9 J d G V t T G 9 j Y X R p b 2 4 + P F N 0 Y W J s Z U V u d H J p Z X M g L z 4 8 L 0 l 0 Z W 0 + P E l 0 Z W 0 + P E l 0 Z W 1 M b 2 N h d G l v b j 4 8 S X R l b V R 5 c G U + R m 9 y b X V s Y T w v S X R l b V R 5 c G U + P E l 0 Z W 1 Q Y X R o P l N l Y 3 R p b 2 4 x L 1 J l c 3 V s d H M l M j A o M y 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F e G N l c H R p b 2 4 i I C 8 + P E V u d H J 5 I F R 5 c G U 9 I k J 1 Z m Z l c k 5 l e H R S Z W Z y Z X N o I i B W Y W x 1 Z T 0 i b D E i I C 8 + P E V u d H J 5 I F R 5 c G U 9 I k Z p b G x U Y X J n Z X Q i I F Z h b H V l P S J z U m V z d W x 0 c 1 9 f M y I g L z 4 8 R W 5 0 c n k g V H l w Z T 0 i R m l s b G V k Q 2 9 t c G x l d G V S Z X N 1 b H R U b 1 d v c m t z a G V l d C I g V m F s d W U 9 I m w x I i A v P j x F b n R y e S B U e X B l P S J G a W x s Q 2 9 1 b n Q i I F Z h b H V l P S J s M T U w I i A v P j x F b n R y e S B U e X B l P S J G a W x s R X J y b 3 J D b 2 R l I i B W Y W x 1 Z T 0 i c 1 V u a 2 5 v d 2 4 i I C 8 + P E V u d H J 5 I F R 5 c G U 9 I k Z p b G x F c n J v c k N v d W 5 0 I i B W Y W x 1 Z T 0 i b D A i I C 8 + P E V u d H J 5 I F R 5 c G U 9 I k Z p b G x M Y X N 0 V X B k Y X R l Z C I g V m F s d W U 9 I m Q y M D I x L T A 2 L T E w V D E w O j Q x O j Q 0 L j E 2 M z g 5 O D V a I i A v P j x F b n R y e S B U e X B l P S J G a W x s Q 2 9 s d W 1 u V H l w Z X M i I F Z h b H V l P S J z Q X d Z R k J R P T 0 i I C 8 + P E V u d H J 5 I F R 5 c G U 9 I k Z p b G x D b 2 x 1 b W 5 O Y W 1 l c y I g V m F s d W U 9 I n N b J n F 1 b 3 Q 7 I C Z x d W 9 0 O y w m c X V v d D t M Y W J l b C Z x d W 9 0 O y w m c X V v d D t B b m d s Z S Z x d W 9 0 O y w m c X V v d D t M Z W 5 n d G g m c X V v d D t d I i A v P j x F b n R y e S B U e X B l P S J G a W x s U 3 R h d H V z I i B W Y W x 1 Z T 0 i c 0 N v b X B s Z X R l I i A v P j x F b n R y e S B U e X B l P S J B Z G R l Z F R v R G F 0 Y U 1 v Z G V s I i B W Y W x 1 Z T 0 i b D A i I C 8 + P E V u d H J 5 I F R 5 c G U 9 I l J l b G F 0 a W 9 u c 2 h p c E l u Z m 9 D b 2 5 0 Y W l u Z X I i I F Z h b H V l P S J z e y Z x d W 9 0 O 2 N v b H V t b k N v d W 5 0 J n F 1 b 3 Q 7 O j Q s J n F 1 b 3 Q 7 a 2 V 5 Q 2 9 s d W 1 u T m F t Z X M m c X V v d D s 6 W 1 0 s J n F 1 b 3 Q 7 c X V l c n l S Z W x h d G l v b n N o a X B z J n F 1 b 3 Q 7 O l t d L C Z x d W 9 0 O 2 N v b H V t b k l k Z W 5 0 a X R p Z X M m c X V v d D s 6 W y Z x d W 9 0 O 1 N l Y 3 R p b 2 4 x L 1 J l c 3 V s d H M g K D M p L 0 F 1 d G 9 S Z W 1 v d m V k Q 2 9 s d W 1 u c z E u e y A s M H 0 m c X V v d D s s J n F 1 b 3 Q 7 U 2 V j d G l v b j E v U m V z d W x 0 c y A o M y k v Q X V 0 b 1 J l b W 9 2 Z W R D b 2 x 1 b W 5 z M S 5 7 T G F i Z W w s M X 0 m c X V v d D s s J n F 1 b 3 Q 7 U 2 V j d G l v b j E v U m V z d W x 0 c y A o M y k v Q X V 0 b 1 J l b W 9 2 Z W R D b 2 x 1 b W 5 z M S 5 7 Q W 5 n b G U s M n 0 m c X V v d D s s J n F 1 b 3 Q 7 U 2 V j d G l v b j E v U m V z d W x 0 c y A o M y k v Q X V 0 b 1 J l b W 9 2 Z W R D b 2 x 1 b W 5 z M S 5 7 T G V u Z 3 R o L D N 9 J n F 1 b 3 Q 7 X S w m c X V v d D t D b 2 x 1 b W 5 D b 3 V u d C Z x d W 9 0 O z o 0 L C Z x d W 9 0 O 0 t l e U N v b H V t b k 5 h b W V z J n F 1 b 3 Q 7 O l t d L C Z x d W 9 0 O 0 N v b H V t b k l k Z W 5 0 a X R p Z X M m c X V v d D s 6 W y Z x d W 9 0 O 1 N l Y 3 R p b 2 4 x L 1 J l c 3 V s d H M g K D M p L 0 F 1 d G 9 S Z W 1 v d m V k Q 2 9 s d W 1 u c z E u e y A s M H 0 m c X V v d D s s J n F 1 b 3 Q 7 U 2 V j d G l v b j E v U m V z d W x 0 c y A o M y k v Q X V 0 b 1 J l b W 9 2 Z W R D b 2 x 1 b W 5 z M S 5 7 T G F i Z W w s M X 0 m c X V v d D s s J n F 1 b 3 Q 7 U 2 V j d G l v b j E v U m V z d W x 0 c y A o M y k v Q X V 0 b 1 J l b W 9 2 Z W R D b 2 x 1 b W 5 z M S 5 7 Q W 5 n b G U s M n 0 m c X V v d D s s J n F 1 b 3 Q 7 U 2 V j d G l v b j E v U m V z d W x 0 c y A o M y k v Q X V 0 b 1 J l b W 9 2 Z W R D b 2 x 1 b W 5 z M S 5 7 T G V u Z 3 R o L D N 9 J n F 1 b 3 Q 7 X S w m c X V v d D t S Z W x h d G l v b n N o a X B J b m Z v J n F 1 b 3 Q 7 O l t d f S I g L z 4 8 L 1 N 0 Y W J s Z U V u d H J p Z X M + P C 9 J d G V t P j x J d G V t P j x J d G V t T G 9 j Y X R p b 2 4 + P E l 0 Z W 1 U e X B l P k Z v c m 1 1 b G E 8 L 0 l 0 Z W 1 U e X B l P j x J d G V t U G F 0 a D 5 T Z W N 0 a W 9 u M S 9 S Z X N 1 b H R z J T I w K D M p L 1 N v d X J j Z T w v S X R l b V B h d G g + P C 9 J d G V t T G 9 j Y X R p b 2 4 + P F N 0 Y W J s Z U V u d H J p Z X M g L z 4 8 L 0 l 0 Z W 0 + P E l 0 Z W 0 + P E l 0 Z W 1 M b 2 N h d G l v b j 4 8 S X R l b V R 5 c G U + R m 9 y b X V s Y T w v S X R l b V R 5 c G U + P E l 0 Z W 1 Q Y X R o P l N l Y 3 R p b 2 4 x L 1 J l c 3 V s d H M l M j A o M y k v U H J v b W 9 0 Z W Q l M j B I Z W F k Z X J z P C 9 J d G V t U G F 0 a D 4 8 L 0 l 0 Z W 1 M b 2 N h d G l v b j 4 8 U 3 R h Y m x l R W 5 0 c m l l c y A v P j w v S X R l b T 4 8 S X R l b T 4 8 S X R l b U x v Y 2 F 0 a W 9 u P j x J d G V t V H l w Z T 5 G b 3 J t d W x h P C 9 J d G V t V H l w Z T 4 8 S X R l b V B h d G g + U 2 V j d G l v b j E v U m V z d W x 0 c y U y M C g z K S 9 D a G F u Z 2 V k J T I w V H l w Z T w v S X R l b V B h d G g + P C 9 J d G V t T G 9 j Y X R p b 2 4 + P F N 0 Y W J s Z U V u d H J p Z X M g L z 4 8 L 0 l 0 Z W 0 + P E l 0 Z W 0 + P E l 0 Z W 1 M b 2 N h d G l v b j 4 8 S X R l b V R 5 c G U + R m 9 y b X V s Y T w v S X R l b V R 5 c G U + P E l 0 Z W 1 Q Y X R o P l N l Y 3 R p b 2 4 x L 1 J l c 3 V s d H M l M j A o M i k 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F e G N l c H R p b 2 4 i I C 8 + P E V u d H J 5 I F R 5 c G U 9 I k J 1 Z m Z l c k 5 l e H R S Z W Z y Z X N o I i B W Y W x 1 Z T 0 i b D E i I C 8 + P E V u d H J 5 I F R 5 c G U 9 I k Z p b G x U Y X J n Z X Q i I F Z h b H V l P S J z U m V z d W x 0 c 1 9 f M i I g L z 4 8 R W 5 0 c n k g V H l w Z T 0 i R m l s b G V k Q 2 9 t c G x l d G V S Z X N 1 b H R U b 1 d v c m t z a G V l d C I g V m F s d W U 9 I m w x I i A v P j x F b n R y e S B U e X B l P S J G a W x s U 3 R h d H V z I i B W Y W x 1 Z T 0 i c 0 N v b X B s Z X R l I i A v P j x F b n R y e S B U e X B l P S J G a W x s Q 2 9 s d W 1 u T m F t Z X M i I F Z h b H V l P S J z W y Z x d W 9 0 O y A m c X V v d D s s J n F 1 b 3 Q 7 T G F i Z W w m c X V v d D s s J n F 1 b 3 Q 7 Q W 5 n b G U m c X V v d D s s J n F 1 b 3 Q 7 T G V u Z 3 R o J n F 1 b 3 Q 7 X S I g L z 4 8 R W 5 0 c n k g V H l w Z T 0 i R m l s b E N v b H V t b l R 5 c G V z I i B W Y W x 1 Z T 0 i c 0 F 3 W U Z C U T 0 9 I i A v P j x F b n R y e S B U e X B l P S J G a W x s T G F z d F V w Z G F 0 Z W Q i I F Z h b H V l P S J k M j A y M S 0 w N i 0 x M F Q x M D o 0 M T o y N y 4 z M z U 5 M T I 2 W i I g L z 4 8 R W 5 0 c n k g V H l w Z T 0 i R m l s b E V y c m 9 y Q 2 9 1 b n Q i I F Z h b H V l P S J s M C I g L z 4 8 R W 5 0 c n k g V H l w Z T 0 i R m l s b E V y c m 9 y Q 2 9 k Z S I g V m F s d W U 9 I n N V b m t u b 3 d u I i A v P j x F b n R y e S B U e X B l P S J G a W x s Q 2 9 1 b n Q i I F Z h b H V l P S J s M T U w I i A v P j x F b n R y e S B U e X B l P S J B Z G R l Z F R v R G F 0 Y U 1 v Z G V s I i B W Y W x 1 Z T 0 i b D A i I C 8 + P E V u d H J 5 I F R 5 c G U 9 I l J l b G F 0 a W 9 u c 2 h p c E l u Z m 9 D b 2 5 0 Y W l u Z X I i I F Z h b H V l P S J z e y Z x d W 9 0 O 2 N v b H V t b k N v d W 5 0 J n F 1 b 3 Q 7 O j Q s J n F 1 b 3 Q 7 a 2 V 5 Q 2 9 s d W 1 u T m F t Z X M m c X V v d D s 6 W 1 0 s J n F 1 b 3 Q 7 c X V l c n l S Z W x h d G l v b n N o a X B z J n F 1 b 3 Q 7 O l t d L C Z x d W 9 0 O 2 N v b H V t b k l k Z W 5 0 a X R p Z X M m c X V v d D s 6 W y Z x d W 9 0 O 1 N l Y 3 R p b 2 4 x L 1 J l c 3 V s d H M g K D I p L 0 F 1 d G 9 S Z W 1 v d m V k Q 2 9 s d W 1 u c z E u e y A s M H 0 m c X V v d D s s J n F 1 b 3 Q 7 U 2 V j d G l v b j E v U m V z d W x 0 c y A o M i k v Q X V 0 b 1 J l b W 9 2 Z W R D b 2 x 1 b W 5 z M S 5 7 T G F i Z W w s M X 0 m c X V v d D s s J n F 1 b 3 Q 7 U 2 V j d G l v b j E v U m V z d W x 0 c y A o M i k v Q X V 0 b 1 J l b W 9 2 Z W R D b 2 x 1 b W 5 z M S 5 7 Q W 5 n b G U s M n 0 m c X V v d D s s J n F 1 b 3 Q 7 U 2 V j d G l v b j E v U m V z d W x 0 c y A o M i k v Q X V 0 b 1 J l b W 9 2 Z W R D b 2 x 1 b W 5 z M S 5 7 T G V u Z 3 R o L D N 9 J n F 1 b 3 Q 7 X S w m c X V v d D t D b 2 x 1 b W 5 D b 3 V u d C Z x d W 9 0 O z o 0 L C Z x d W 9 0 O 0 t l e U N v b H V t b k 5 h b W V z J n F 1 b 3 Q 7 O l t d L C Z x d W 9 0 O 0 N v b H V t b k l k Z W 5 0 a X R p Z X M m c X V v d D s 6 W y Z x d W 9 0 O 1 N l Y 3 R p b 2 4 x L 1 J l c 3 V s d H M g K D I p L 0 F 1 d G 9 S Z W 1 v d m V k Q 2 9 s d W 1 u c z E u e y A s M H 0 m c X V v d D s s J n F 1 b 3 Q 7 U 2 V j d G l v b j E v U m V z d W x 0 c y A o M i k v Q X V 0 b 1 J l b W 9 2 Z W R D b 2 x 1 b W 5 z M S 5 7 T G F i Z W w s M X 0 m c X V v d D s s J n F 1 b 3 Q 7 U 2 V j d G l v b j E v U m V z d W x 0 c y A o M i k v Q X V 0 b 1 J l b W 9 2 Z W R D b 2 x 1 b W 5 z M S 5 7 Q W 5 n b G U s M n 0 m c X V v d D s s J n F 1 b 3 Q 7 U 2 V j d G l v b j E v U m V z d W x 0 c y A o M i k v Q X V 0 b 1 J l b W 9 2 Z W R D b 2 x 1 b W 5 z M S 5 7 T G V u Z 3 R o L D N 9 J n F 1 b 3 Q 7 X S w m c X V v d D t S Z W x h d G l v b n N o a X B J b m Z v J n F 1 b 3 Q 7 O l t d f S I g L z 4 8 L 1 N 0 Y W J s Z U V u d H J p Z X M + P C 9 J d G V t P j x J d G V t P j x J d G V t T G 9 j Y X R p b 2 4 + P E l 0 Z W 1 U e X B l P k Z v c m 1 1 b G E 8 L 0 l 0 Z W 1 U e X B l P j x J d G V t U G F 0 a D 5 T Z W N 0 a W 9 u M S 9 S Z X N 1 b H R z J T I w K D I p L 1 N v d X J j Z T w v S X R l b V B h d G g + P C 9 J d G V t T G 9 j Y X R p b 2 4 + P F N 0 Y W J s Z U V u d H J p Z X M g L z 4 8 L 0 l 0 Z W 0 + P E l 0 Z W 0 + P E l 0 Z W 1 M b 2 N h d G l v b j 4 8 S X R l b V R 5 c G U + R m 9 y b X V s Y T w v S X R l b V R 5 c G U + P E l 0 Z W 1 Q Y X R o P l N l Y 3 R p b 2 4 x L 1 J l c 3 V s d H M l M j A o M i k v U H J v b W 9 0 Z W Q l M j B I Z W F k Z X J z P C 9 J d G V t U G F 0 a D 4 8 L 0 l 0 Z W 1 M b 2 N h d G l v b j 4 8 U 3 R h Y m x l R W 5 0 c m l l c y A v P j w v S X R l b T 4 8 S X R l b T 4 8 S X R l b U x v Y 2 F 0 a W 9 u P j x J d G V t V H l w Z T 5 G b 3 J t d W x h P C 9 J d G V t V H l w Z T 4 8 S X R l b V B h d G g + U 2 V j d G l v b j E v U m V z d W x 0 c y U y M C g y K S 9 D a G F u Z 2 V k J T I w V H l w Z T w v S X R l b V B h d G g + P C 9 J d G V t T G 9 j Y X R p b 2 4 + P F N 0 Y W J s Z U V u d H J p Z X M g L z 4 8 L 0 l 0 Z W 0 + P C 9 J d G V t c z 4 8 L 0 x v Y 2 F s U G F j a 2 F n Z U 1 l d G F k Y X R h R m l s Z T 4 W A A A A U E s F B g A A A A A A A A A A A A A A A A A A A A A A A C Y B A A A B A A A A 0 I y d 3 w E V 0 R G M e g D A T 8 K X 6 w E A A A C L m w c X l X 9 z Q 5 C L f b 1 p T 8 o 4 A A A A A A I A A A A A A B B m A A A A A Q A A I A A A A N q o L A n N E K B H 1 f L Q 6 / H 7 8 R n 1 4 p 1 0 r z w g T V w 1 T v 4 i s L R i A A A A A A 6 A A A A A A g A A I A A A A L x S F t L J U n P A c t O P 3 p h o B 9 + G + f 2 D w g c q y E E p 9 d 2 x + Z F o U A A A A M f z a y a u L J 6 1 D J V M 2 N A o 3 b o D U z v U I r R 1 0 l J q E L t E W G c z g t 2 4 R 8 d + Y O O z G W r z z x G Z a M p 6 l t j 5 T D 2 Q C a / G 8 w V e S 9 y a 4 5 4 q L c O e 3 x 2 Z T h T N X t o U Q A A A A F U 6 U t E y v i g B L Q C W w m k I + c 4 j Q c 3 m s o b 8 5 / Q 5 j 1 D x O v W p r S c / R L 8 / z b V T O 9 E W Z Q v O U I m X P c w T D a 7 i s g K C a N M W o k k = < / D a t a M a s h u p > 
</file>

<file path=customXml/itemProps1.xml><?xml version="1.0" encoding="utf-8"?>
<ds:datastoreItem xmlns:ds="http://schemas.openxmlformats.org/officeDocument/2006/customXml" ds:itemID="{E4A63EA2-5439-42D2-BBA9-C6193ADCC41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7</vt:i4>
      </vt:variant>
    </vt:vector>
  </HeadingPairs>
  <TitlesOfParts>
    <vt:vector size="7" baseType="lpstr">
      <vt:lpstr>Readme</vt:lpstr>
      <vt:lpstr>THICKNESS</vt:lpstr>
      <vt:lpstr>SURFACE DENSITY</vt:lpstr>
      <vt:lpstr>WCA</vt:lpstr>
      <vt:lpstr>SEM ANALYSES</vt:lpstr>
      <vt:lpstr>HYDRAULIC CONTROL</vt:lpstr>
      <vt:lpstr>PRELIM. EXPERIMENTS</vt:lpstr>
    </vt:vector>
  </TitlesOfParts>
  <Company>Universidad de Valencia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Felix Eduardo Montero Rocca</dc:creator>
  <cp:lastModifiedBy>Marta Izquierdo Sanchis</cp:lastModifiedBy>
  <dcterms:created xsi:type="dcterms:W3CDTF">2025-02-14T09:19:48Z</dcterms:created>
  <dcterms:modified xsi:type="dcterms:W3CDTF">2025-06-10T21:24:46Z</dcterms:modified>
</cp:coreProperties>
</file>